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0" windowWidth="15180" windowHeight="12000" activeTab="2"/>
  </bookViews>
  <sheets>
    <sheet name="SQJL - 1. 1. 2015 - moški" sheetId="3" r:id="rId1"/>
    <sheet name="SQJL - 1. 1. 2015 - ženske" sheetId="2" r:id="rId2"/>
    <sheet name="Internet" sheetId="1" r:id="rId3"/>
  </sheets>
  <definedNames>
    <definedName name="_xlnm._FilterDatabase" localSheetId="2" hidden="1">Internet!$A$4:$I$172</definedName>
    <definedName name="_xlnm._FilterDatabase" localSheetId="0" hidden="1">'SQJL - 1. 1. 2015 - moški'!$A$1:$AT$319</definedName>
    <definedName name="_xlnm._FilterDatabase" localSheetId="1" hidden="1">'SQJL - 1. 1. 2015 - ženske'!$A$1:$AU$121</definedName>
    <definedName name="_xlnm.Print_Titles" localSheetId="2">Internet!$4:$4</definedName>
  </definedNames>
  <calcPr calcId="125725"/>
</workbook>
</file>

<file path=xl/calcChain.xml><?xml version="1.0" encoding="utf-8"?>
<calcChain xmlns="http://schemas.openxmlformats.org/spreadsheetml/2006/main">
  <c r="C319" i="3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C3"/>
  <c r="C2"/>
  <c r="G146"/>
  <c r="H146"/>
  <c r="I146"/>
  <c r="I70"/>
  <c r="H70"/>
  <c r="G70"/>
  <c r="I108" l="1"/>
  <c r="H108"/>
  <c r="G108"/>
  <c r="I103"/>
  <c r="H103"/>
  <c r="G103"/>
  <c r="I101" l="1"/>
  <c r="H101"/>
  <c r="G101"/>
  <c r="I91"/>
  <c r="H91"/>
  <c r="G91"/>
  <c r="I63"/>
  <c r="H63"/>
  <c r="G63"/>
  <c r="I30" i="2"/>
  <c r="H30"/>
  <c r="A30" s="1"/>
  <c r="G30"/>
  <c r="C30" s="1"/>
  <c r="I77" i="3"/>
  <c r="H77"/>
  <c r="G77"/>
  <c r="I54"/>
  <c r="H54"/>
  <c r="G54"/>
  <c r="I59"/>
  <c r="H59"/>
  <c r="G59"/>
  <c r="I316"/>
  <c r="I76"/>
  <c r="I315"/>
  <c r="I314"/>
  <c r="I313"/>
  <c r="I312"/>
  <c r="I311"/>
  <c r="I310"/>
  <c r="I308"/>
  <c r="I307"/>
  <c r="I306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2"/>
  <c r="I270"/>
  <c r="I269"/>
  <c r="I268"/>
  <c r="I267"/>
  <c r="I266"/>
  <c r="I264"/>
  <c r="I263"/>
  <c r="I262"/>
  <c r="I261"/>
  <c r="I260"/>
  <c r="I259"/>
  <c r="I258"/>
  <c r="I257"/>
  <c r="I256"/>
  <c r="I255"/>
  <c r="I254"/>
  <c r="I253"/>
  <c r="I251"/>
  <c r="I250"/>
  <c r="I249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0"/>
  <c r="I219"/>
  <c r="I218"/>
  <c r="I217"/>
  <c r="I216"/>
  <c r="I215"/>
  <c r="I214"/>
  <c r="I213"/>
  <c r="I212"/>
  <c r="I211"/>
  <c r="I210"/>
  <c r="I209"/>
  <c r="I208"/>
  <c r="I207"/>
  <c r="I206"/>
  <c r="I204"/>
  <c r="I203"/>
  <c r="I202"/>
  <c r="I200"/>
  <c r="I198"/>
  <c r="I197"/>
  <c r="I196"/>
  <c r="I195"/>
  <c r="I194"/>
  <c r="I193"/>
  <c r="I192"/>
  <c r="I191"/>
  <c r="I190"/>
  <c r="I49"/>
  <c r="I189"/>
  <c r="I188"/>
  <c r="I187"/>
  <c r="I186"/>
  <c r="I184"/>
  <c r="I183"/>
  <c r="I182"/>
  <c r="I181"/>
  <c r="I180"/>
  <c r="I179"/>
  <c r="I178"/>
  <c r="I177"/>
  <c r="I176"/>
  <c r="I175"/>
  <c r="I174"/>
  <c r="I173"/>
  <c r="I172"/>
  <c r="I171"/>
  <c r="I170"/>
  <c r="I169"/>
  <c r="I36"/>
  <c r="I168"/>
  <c r="I167"/>
  <c r="I166"/>
  <c r="I165"/>
  <c r="I163"/>
  <c r="I162"/>
  <c r="I161"/>
  <c r="I160"/>
  <c r="I159"/>
  <c r="I157"/>
  <c r="I156"/>
  <c r="I155"/>
  <c r="I154"/>
  <c r="I95"/>
  <c r="I153"/>
  <c r="I152"/>
  <c r="I151"/>
  <c r="I150"/>
  <c r="I149"/>
  <c r="I148"/>
  <c r="I147"/>
  <c r="I145"/>
  <c r="I144"/>
  <c r="I142"/>
  <c r="I141"/>
  <c r="I139"/>
  <c r="I138"/>
  <c r="I137"/>
  <c r="I136"/>
  <c r="I135"/>
  <c r="I134"/>
  <c r="I132"/>
  <c r="I131"/>
  <c r="I130"/>
  <c r="I129"/>
  <c r="I128"/>
  <c r="I127"/>
  <c r="I126"/>
  <c r="I125"/>
  <c r="I122"/>
  <c r="I120"/>
  <c r="I100"/>
  <c r="I140"/>
  <c r="I118"/>
  <c r="I117"/>
  <c r="I116"/>
  <c r="I319"/>
  <c r="I113"/>
  <c r="I92"/>
  <c r="I111"/>
  <c r="I110"/>
  <c r="I309"/>
  <c r="I114"/>
  <c r="I99"/>
  <c r="I265"/>
  <c r="I248"/>
  <c r="I199"/>
  <c r="I107"/>
  <c r="I106"/>
  <c r="I105"/>
  <c r="I102"/>
  <c r="I271"/>
  <c r="I98"/>
  <c r="I64"/>
  <c r="I97"/>
  <c r="I96"/>
  <c r="I305"/>
  <c r="I93"/>
  <c r="I185"/>
  <c r="I90"/>
  <c r="I273"/>
  <c r="I89"/>
  <c r="I88"/>
  <c r="I87"/>
  <c r="I86"/>
  <c r="I133"/>
  <c r="I205"/>
  <c r="I115"/>
  <c r="I143"/>
  <c r="I84"/>
  <c r="I124"/>
  <c r="I221"/>
  <c r="I119"/>
  <c r="I79"/>
  <c r="I158"/>
  <c r="I78"/>
  <c r="I123"/>
  <c r="I112"/>
  <c r="I94"/>
  <c r="I73"/>
  <c r="I72"/>
  <c r="I71"/>
  <c r="I121"/>
  <c r="I69"/>
  <c r="I68"/>
  <c r="I67"/>
  <c r="I66"/>
  <c r="I65"/>
  <c r="I109"/>
  <c r="I317"/>
  <c r="I201"/>
  <c r="I164"/>
  <c r="I62"/>
  <c r="I104"/>
  <c r="I60"/>
  <c r="I57"/>
  <c r="I82"/>
  <c r="I20"/>
  <c r="I75"/>
  <c r="I51"/>
  <c r="I61"/>
  <c r="I85"/>
  <c r="I43"/>
  <c r="I48"/>
  <c r="I74"/>
  <c r="I42"/>
  <c r="I38"/>
  <c r="I81"/>
  <c r="I80"/>
  <c r="I55"/>
  <c r="I53"/>
  <c r="I252"/>
  <c r="I83"/>
  <c r="I318"/>
  <c r="I29"/>
  <c r="I28"/>
  <c r="I56"/>
  <c r="I22"/>
  <c r="I46"/>
  <c r="I45"/>
  <c r="I40"/>
  <c r="I44"/>
  <c r="I41"/>
  <c r="I50"/>
  <c r="I52"/>
  <c r="I47"/>
  <c r="I27"/>
  <c r="I34"/>
  <c r="I33"/>
  <c r="I35"/>
  <c r="I25"/>
  <c r="I30"/>
  <c r="I26"/>
  <c r="I58"/>
  <c r="I32"/>
  <c r="I37"/>
  <c r="I12"/>
  <c r="I39"/>
  <c r="I31"/>
  <c r="I23"/>
  <c r="I21"/>
  <c r="I17"/>
  <c r="I16"/>
  <c r="I13"/>
  <c r="I11"/>
  <c r="I15"/>
  <c r="I14"/>
  <c r="I10"/>
  <c r="I18"/>
  <c r="I24"/>
  <c r="I5"/>
  <c r="I9"/>
  <c r="I8"/>
  <c r="I7"/>
  <c r="I19"/>
  <c r="I6"/>
  <c r="I3"/>
  <c r="I2"/>
  <c r="I4"/>
  <c r="H316"/>
  <c r="H76"/>
  <c r="H315"/>
  <c r="H314"/>
  <c r="H313"/>
  <c r="H312"/>
  <c r="H311"/>
  <c r="H310"/>
  <c r="H308"/>
  <c r="H307"/>
  <c r="H306"/>
  <c r="H304"/>
  <c r="H303"/>
  <c r="H302"/>
  <c r="H301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3"/>
  <c r="H282"/>
  <c r="H281"/>
  <c r="H280"/>
  <c r="H279"/>
  <c r="H278"/>
  <c r="H277"/>
  <c r="H276"/>
  <c r="H275"/>
  <c r="H274"/>
  <c r="H272"/>
  <c r="H270"/>
  <c r="H269"/>
  <c r="H268"/>
  <c r="H267"/>
  <c r="H266"/>
  <c r="H264"/>
  <c r="H263"/>
  <c r="H262"/>
  <c r="H261"/>
  <c r="H260"/>
  <c r="H259"/>
  <c r="H258"/>
  <c r="H257"/>
  <c r="H256"/>
  <c r="H255"/>
  <c r="H254"/>
  <c r="H253"/>
  <c r="H251"/>
  <c r="H250"/>
  <c r="H249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0"/>
  <c r="H219"/>
  <c r="H218"/>
  <c r="H217"/>
  <c r="H216"/>
  <c r="H215"/>
  <c r="H214"/>
  <c r="H213"/>
  <c r="H212"/>
  <c r="H211"/>
  <c r="H210"/>
  <c r="H209"/>
  <c r="H208"/>
  <c r="H207"/>
  <c r="H206"/>
  <c r="H204"/>
  <c r="H203"/>
  <c r="H202"/>
  <c r="H200"/>
  <c r="H198"/>
  <c r="H197"/>
  <c r="H196"/>
  <c r="H195"/>
  <c r="H194"/>
  <c r="H193"/>
  <c r="H192"/>
  <c r="H191"/>
  <c r="H190"/>
  <c r="H49"/>
  <c r="H189"/>
  <c r="H188"/>
  <c r="H187"/>
  <c r="H186"/>
  <c r="H184"/>
  <c r="H183"/>
  <c r="H182"/>
  <c r="H181"/>
  <c r="H180"/>
  <c r="H179"/>
  <c r="H178"/>
  <c r="H177"/>
  <c r="H176"/>
  <c r="H175"/>
  <c r="H174"/>
  <c r="H173"/>
  <c r="H172"/>
  <c r="H171"/>
  <c r="H170"/>
  <c r="H169"/>
  <c r="H36"/>
  <c r="H168"/>
  <c r="H167"/>
  <c r="H166"/>
  <c r="H165"/>
  <c r="H163"/>
  <c r="H162"/>
  <c r="H161"/>
  <c r="H160"/>
  <c r="H159"/>
  <c r="H157"/>
  <c r="H156"/>
  <c r="H155"/>
  <c r="H154"/>
  <c r="H95"/>
  <c r="H153"/>
  <c r="H152"/>
  <c r="H151"/>
  <c r="H150"/>
  <c r="H149"/>
  <c r="H148"/>
  <c r="H147"/>
  <c r="H145"/>
  <c r="H144"/>
  <c r="H142"/>
  <c r="H141"/>
  <c r="H139"/>
  <c r="H138"/>
  <c r="H137"/>
  <c r="H136"/>
  <c r="H135"/>
  <c r="H134"/>
  <c r="H132"/>
  <c r="H131"/>
  <c r="H130"/>
  <c r="H129"/>
  <c r="H128"/>
  <c r="H127"/>
  <c r="H126"/>
  <c r="H125"/>
  <c r="H122"/>
  <c r="H120"/>
  <c r="H100"/>
  <c r="H140"/>
  <c r="H118"/>
  <c r="H117"/>
  <c r="H116"/>
  <c r="H319"/>
  <c r="H113"/>
  <c r="H92"/>
  <c r="H111"/>
  <c r="H110"/>
  <c r="H309"/>
  <c r="H114"/>
  <c r="H99"/>
  <c r="H265"/>
  <c r="H248"/>
  <c r="H199"/>
  <c r="H107"/>
  <c r="H106"/>
  <c r="H105"/>
  <c r="H102"/>
  <c r="H271"/>
  <c r="H98"/>
  <c r="H64"/>
  <c r="H97"/>
  <c r="H96"/>
  <c r="H305"/>
  <c r="H93"/>
  <c r="H185"/>
  <c r="H90"/>
  <c r="H273"/>
  <c r="H89"/>
  <c r="H88"/>
  <c r="H87"/>
  <c r="H86"/>
  <c r="H133"/>
  <c r="H205"/>
  <c r="H115"/>
  <c r="H143"/>
  <c r="H84"/>
  <c r="H124"/>
  <c r="H221"/>
  <c r="H119"/>
  <c r="H79"/>
  <c r="H158"/>
  <c r="H78"/>
  <c r="H123"/>
  <c r="H112"/>
  <c r="H94"/>
  <c r="H73"/>
  <c r="H72"/>
  <c r="H71"/>
  <c r="H121"/>
  <c r="H69"/>
  <c r="H68"/>
  <c r="H67"/>
  <c r="H66"/>
  <c r="H65"/>
  <c r="H109"/>
  <c r="H317"/>
  <c r="H201"/>
  <c r="H164"/>
  <c r="H62"/>
  <c r="H104"/>
  <c r="H60"/>
  <c r="H57"/>
  <c r="H82"/>
  <c r="H20"/>
  <c r="H75"/>
  <c r="H51"/>
  <c r="H61"/>
  <c r="H85"/>
  <c r="H43"/>
  <c r="H48"/>
  <c r="H74"/>
  <c r="H42"/>
  <c r="H38"/>
  <c r="H81"/>
  <c r="H80"/>
  <c r="H55"/>
  <c r="H53"/>
  <c r="H252"/>
  <c r="H83"/>
  <c r="H318"/>
  <c r="A70" s="1"/>
  <c r="H29"/>
  <c r="H28"/>
  <c r="H56"/>
  <c r="H22"/>
  <c r="H46"/>
  <c r="H45"/>
  <c r="H40"/>
  <c r="H44"/>
  <c r="H41"/>
  <c r="H50"/>
  <c r="H52"/>
  <c r="H47"/>
  <c r="H27"/>
  <c r="H34"/>
  <c r="H33"/>
  <c r="H35"/>
  <c r="H25"/>
  <c r="H30"/>
  <c r="H26"/>
  <c r="H58"/>
  <c r="H32"/>
  <c r="H37"/>
  <c r="H12"/>
  <c r="H39"/>
  <c r="H31"/>
  <c r="H23"/>
  <c r="H21"/>
  <c r="H17"/>
  <c r="H16"/>
  <c r="H13"/>
  <c r="H11"/>
  <c r="H15"/>
  <c r="H14"/>
  <c r="H10"/>
  <c r="H18"/>
  <c r="H24"/>
  <c r="H5"/>
  <c r="H9"/>
  <c r="H8"/>
  <c r="H7"/>
  <c r="H19"/>
  <c r="H6"/>
  <c r="H3"/>
  <c r="H2"/>
  <c r="H4"/>
  <c r="G316"/>
  <c r="G76"/>
  <c r="G315"/>
  <c r="G314"/>
  <c r="G313"/>
  <c r="G312"/>
  <c r="G311"/>
  <c r="G310"/>
  <c r="G308"/>
  <c r="G307"/>
  <c r="G306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2"/>
  <c r="G270"/>
  <c r="G269"/>
  <c r="G268"/>
  <c r="G267"/>
  <c r="G266"/>
  <c r="G264"/>
  <c r="G263"/>
  <c r="G262"/>
  <c r="G261"/>
  <c r="G260"/>
  <c r="G259"/>
  <c r="G258"/>
  <c r="G257"/>
  <c r="G256"/>
  <c r="G255"/>
  <c r="G254"/>
  <c r="G253"/>
  <c r="G251"/>
  <c r="G250"/>
  <c r="G249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0"/>
  <c r="G219"/>
  <c r="G218"/>
  <c r="G217"/>
  <c r="G216"/>
  <c r="G215"/>
  <c r="G214"/>
  <c r="G213"/>
  <c r="G212"/>
  <c r="G211"/>
  <c r="G210"/>
  <c r="G209"/>
  <c r="G208"/>
  <c r="G207"/>
  <c r="G206"/>
  <c r="G204"/>
  <c r="G203"/>
  <c r="G202"/>
  <c r="G200"/>
  <c r="G198"/>
  <c r="G197"/>
  <c r="G196"/>
  <c r="G195"/>
  <c r="G194"/>
  <c r="G193"/>
  <c r="G192"/>
  <c r="G191"/>
  <c r="G190"/>
  <c r="G49"/>
  <c r="G189"/>
  <c r="G188"/>
  <c r="G187"/>
  <c r="G186"/>
  <c r="G184"/>
  <c r="G183"/>
  <c r="G182"/>
  <c r="G181"/>
  <c r="G180"/>
  <c r="G179"/>
  <c r="G178"/>
  <c r="G177"/>
  <c r="G176"/>
  <c r="G175"/>
  <c r="G174"/>
  <c r="G173"/>
  <c r="G172"/>
  <c r="G171"/>
  <c r="G170"/>
  <c r="G169"/>
  <c r="G36"/>
  <c r="G168"/>
  <c r="G167"/>
  <c r="G166"/>
  <c r="G165"/>
  <c r="G163"/>
  <c r="G162"/>
  <c r="G161"/>
  <c r="G160"/>
  <c r="G159"/>
  <c r="G157"/>
  <c r="G156"/>
  <c r="G155"/>
  <c r="G154"/>
  <c r="G95"/>
  <c r="G153"/>
  <c r="G152"/>
  <c r="G151"/>
  <c r="G150"/>
  <c r="G149"/>
  <c r="G148"/>
  <c r="G147"/>
  <c r="G145"/>
  <c r="G144"/>
  <c r="G142"/>
  <c r="G141"/>
  <c r="G139"/>
  <c r="G138"/>
  <c r="G137"/>
  <c r="G136"/>
  <c r="G135"/>
  <c r="G134"/>
  <c r="G132"/>
  <c r="G131"/>
  <c r="G130"/>
  <c r="G129"/>
  <c r="G128"/>
  <c r="G127"/>
  <c r="G126"/>
  <c r="G125"/>
  <c r="G122"/>
  <c r="G120"/>
  <c r="G100"/>
  <c r="G140"/>
  <c r="G118"/>
  <c r="G117"/>
  <c r="G116"/>
  <c r="G319"/>
  <c r="G113"/>
  <c r="G92"/>
  <c r="G111"/>
  <c r="G110"/>
  <c r="G309"/>
  <c r="G114"/>
  <c r="G99"/>
  <c r="G265"/>
  <c r="G248"/>
  <c r="G199"/>
  <c r="G107"/>
  <c r="G106"/>
  <c r="G105"/>
  <c r="G102"/>
  <c r="G271"/>
  <c r="G98"/>
  <c r="G64"/>
  <c r="G97"/>
  <c r="G96"/>
  <c r="G305"/>
  <c r="G93"/>
  <c r="G185"/>
  <c r="G90"/>
  <c r="G273"/>
  <c r="G89"/>
  <c r="G88"/>
  <c r="G87"/>
  <c r="G86"/>
  <c r="G133"/>
  <c r="G205"/>
  <c r="G115"/>
  <c r="G143"/>
  <c r="G84"/>
  <c r="G124"/>
  <c r="G221"/>
  <c r="G119"/>
  <c r="G79"/>
  <c r="G158"/>
  <c r="G78"/>
  <c r="G123"/>
  <c r="G112"/>
  <c r="G94"/>
  <c r="G73"/>
  <c r="G72"/>
  <c r="G71"/>
  <c r="G121"/>
  <c r="G69"/>
  <c r="G68"/>
  <c r="G67"/>
  <c r="G66"/>
  <c r="G65"/>
  <c r="G109"/>
  <c r="G317"/>
  <c r="G201"/>
  <c r="G164"/>
  <c r="G62"/>
  <c r="G104"/>
  <c r="G60"/>
  <c r="G57"/>
  <c r="G82"/>
  <c r="G20"/>
  <c r="G75"/>
  <c r="G51"/>
  <c r="G61"/>
  <c r="G85"/>
  <c r="G43"/>
  <c r="G48"/>
  <c r="G74"/>
  <c r="G42"/>
  <c r="G38"/>
  <c r="G81"/>
  <c r="G80"/>
  <c r="G55"/>
  <c r="G53"/>
  <c r="G252"/>
  <c r="G83"/>
  <c r="G318"/>
  <c r="G29"/>
  <c r="G28"/>
  <c r="G56"/>
  <c r="G22"/>
  <c r="G46"/>
  <c r="G45"/>
  <c r="G40"/>
  <c r="G44"/>
  <c r="G41"/>
  <c r="G50"/>
  <c r="G52"/>
  <c r="G47"/>
  <c r="G27"/>
  <c r="G34"/>
  <c r="G33"/>
  <c r="G35"/>
  <c r="G25"/>
  <c r="G30"/>
  <c r="G26"/>
  <c r="G58"/>
  <c r="G32"/>
  <c r="G37"/>
  <c r="G12"/>
  <c r="G39"/>
  <c r="G31"/>
  <c r="G23"/>
  <c r="G21"/>
  <c r="G17"/>
  <c r="G16"/>
  <c r="G13"/>
  <c r="G11"/>
  <c r="G15"/>
  <c r="G14"/>
  <c r="G10"/>
  <c r="G18"/>
  <c r="G24"/>
  <c r="G5"/>
  <c r="G9"/>
  <c r="G8"/>
  <c r="G7"/>
  <c r="G19"/>
  <c r="G6"/>
  <c r="G3"/>
  <c r="G2"/>
  <c r="G4"/>
  <c r="A77" l="1"/>
  <c r="I24" i="2"/>
  <c r="H24"/>
  <c r="G24"/>
  <c r="I47"/>
  <c r="H47"/>
  <c r="G47"/>
  <c r="C47" s="1"/>
  <c r="I59"/>
  <c r="H59"/>
  <c r="G59"/>
  <c r="C59" s="1"/>
  <c r="H2" l="1"/>
  <c r="A2" s="1"/>
  <c r="H7"/>
  <c r="H23"/>
  <c r="H3"/>
  <c r="H51"/>
  <c r="H4"/>
  <c r="H5"/>
  <c r="H13"/>
  <c r="H19"/>
  <c r="H8"/>
  <c r="H12"/>
  <c r="H6"/>
  <c r="H10"/>
  <c r="H65"/>
  <c r="H27"/>
  <c r="H15"/>
  <c r="H20"/>
  <c r="H14"/>
  <c r="H18"/>
  <c r="H9"/>
  <c r="H26"/>
  <c r="H16"/>
  <c r="H28"/>
  <c r="H55"/>
  <c r="H45"/>
  <c r="H21"/>
  <c r="H29"/>
  <c r="H17"/>
  <c r="H22"/>
  <c r="H50"/>
  <c r="H52"/>
  <c r="H25"/>
  <c r="H40"/>
  <c r="H31"/>
  <c r="H32"/>
  <c r="H33"/>
  <c r="H34"/>
  <c r="H35"/>
  <c r="H36"/>
  <c r="H37"/>
  <c r="H38"/>
  <c r="H39"/>
  <c r="H41"/>
  <c r="H42"/>
  <c r="H43"/>
  <c r="H44"/>
  <c r="H46"/>
  <c r="H48"/>
  <c r="H49"/>
  <c r="A24" l="1"/>
  <c r="C24" s="1"/>
  <c r="I45"/>
  <c r="G45"/>
  <c r="C45" s="1"/>
  <c r="I40" l="1"/>
  <c r="G40"/>
  <c r="C40" s="1"/>
  <c r="I4"/>
  <c r="G4"/>
  <c r="I6" l="1"/>
  <c r="G6"/>
  <c r="I32" l="1"/>
  <c r="G32"/>
  <c r="I31"/>
  <c r="G31"/>
  <c r="I9"/>
  <c r="G9"/>
  <c r="I52" l="1"/>
  <c r="G52"/>
  <c r="C52" s="1"/>
  <c r="I28"/>
  <c r="G28"/>
  <c r="I26"/>
  <c r="G26"/>
  <c r="I20"/>
  <c r="G20"/>
  <c r="I17"/>
  <c r="G17"/>
  <c r="I18"/>
  <c r="G18"/>
  <c r="I29"/>
  <c r="G29"/>
  <c r="I15" l="1"/>
  <c r="G15"/>
  <c r="I13"/>
  <c r="G13"/>
  <c r="A20" l="1"/>
  <c r="C20" s="1"/>
  <c r="I65"/>
  <c r="G65"/>
  <c r="C65" s="1"/>
  <c r="I10"/>
  <c r="G10"/>
  <c r="I63" l="1"/>
  <c r="I62"/>
  <c r="I61"/>
  <c r="I60"/>
  <c r="I58"/>
  <c r="I57"/>
  <c r="I56"/>
  <c r="I54"/>
  <c r="I46"/>
  <c r="I44"/>
  <c r="I43"/>
  <c r="I41"/>
  <c r="I37"/>
  <c r="I36"/>
  <c r="I35"/>
  <c r="I34"/>
  <c r="I33"/>
  <c r="I48"/>
  <c r="I49"/>
  <c r="I66"/>
  <c r="I5"/>
  <c r="I42"/>
  <c r="I38"/>
  <c r="I25"/>
  <c r="I39"/>
  <c r="I22"/>
  <c r="I64"/>
  <c r="I21"/>
  <c r="I11"/>
  <c r="I55"/>
  <c r="I14"/>
  <c r="I27"/>
  <c r="I53"/>
  <c r="I16"/>
  <c r="I51"/>
  <c r="I8"/>
  <c r="I12"/>
  <c r="I50"/>
  <c r="I2"/>
  <c r="I19"/>
  <c r="I7"/>
  <c r="I3"/>
  <c r="I23"/>
  <c r="H63"/>
  <c r="H62"/>
  <c r="H61"/>
  <c r="H60"/>
  <c r="H58"/>
  <c r="H57"/>
  <c r="A26" s="1"/>
  <c r="C26" s="1"/>
  <c r="H56"/>
  <c r="H54"/>
  <c r="A33"/>
  <c r="H66"/>
  <c r="H64"/>
  <c r="H11"/>
  <c r="A15"/>
  <c r="C15" s="1"/>
  <c r="H53"/>
  <c r="G63"/>
  <c r="C63" s="1"/>
  <c r="G62"/>
  <c r="C62" s="1"/>
  <c r="G61"/>
  <c r="C61" s="1"/>
  <c r="G60"/>
  <c r="C60" s="1"/>
  <c r="G58"/>
  <c r="C58" s="1"/>
  <c r="G57"/>
  <c r="C57" s="1"/>
  <c r="G56"/>
  <c r="C56" s="1"/>
  <c r="G54"/>
  <c r="C54" s="1"/>
  <c r="G46"/>
  <c r="C46" s="1"/>
  <c r="G44"/>
  <c r="C44" s="1"/>
  <c r="G43"/>
  <c r="C43" s="1"/>
  <c r="G41"/>
  <c r="C41" s="1"/>
  <c r="G37"/>
  <c r="C37" s="1"/>
  <c r="G36"/>
  <c r="C36" s="1"/>
  <c r="G35"/>
  <c r="C35" s="1"/>
  <c r="G34"/>
  <c r="C34" s="1"/>
  <c r="G33"/>
  <c r="C33" s="1"/>
  <c r="G48"/>
  <c r="C48" s="1"/>
  <c r="G49"/>
  <c r="C49" s="1"/>
  <c r="G66"/>
  <c r="C66" s="1"/>
  <c r="G5"/>
  <c r="G42"/>
  <c r="C42" s="1"/>
  <c r="G38"/>
  <c r="C38" s="1"/>
  <c r="G25"/>
  <c r="G39"/>
  <c r="C39" s="1"/>
  <c r="G22"/>
  <c r="G64"/>
  <c r="C64" s="1"/>
  <c r="G21"/>
  <c r="G11"/>
  <c r="G55"/>
  <c r="C55" s="1"/>
  <c r="G14"/>
  <c r="G27"/>
  <c r="G53"/>
  <c r="C53" s="1"/>
  <c r="G16"/>
  <c r="G51"/>
  <c r="C51" s="1"/>
  <c r="G8"/>
  <c r="G12"/>
  <c r="G50"/>
  <c r="C50" s="1"/>
  <c r="G2"/>
  <c r="C2" s="1"/>
  <c r="G19"/>
  <c r="G7"/>
  <c r="G3"/>
  <c r="G23"/>
  <c r="A10" l="1"/>
  <c r="C10" s="1"/>
  <c r="A6"/>
  <c r="C6" s="1"/>
  <c r="A14"/>
  <c r="C14" s="1"/>
  <c r="A18"/>
  <c r="C18" s="1"/>
  <c r="A8"/>
  <c r="C8" s="1"/>
  <c r="A16"/>
  <c r="C16" s="1"/>
  <c r="A28"/>
  <c r="C28" s="1"/>
  <c r="A4"/>
  <c r="C4" s="1"/>
  <c r="A9"/>
  <c r="C9" s="1"/>
  <c r="A21"/>
  <c r="C21" s="1"/>
  <c r="A29"/>
  <c r="C29" s="1"/>
  <c r="A25"/>
  <c r="C25" s="1"/>
  <c r="A34"/>
  <c r="A35" s="1"/>
  <c r="A22" s="1"/>
  <c r="C22" s="1"/>
  <c r="A13"/>
  <c r="C13" s="1"/>
  <c r="A28" i="3"/>
  <c r="A106"/>
  <c r="A122"/>
  <c r="A7" i="2"/>
  <c r="C7" s="1"/>
  <c r="A23"/>
  <c r="C23" s="1"/>
  <c r="A3"/>
  <c r="C3" s="1"/>
  <c r="A19"/>
  <c r="C19" s="1"/>
  <c r="A8" i="3" l="1"/>
  <c r="A36" i="2"/>
  <c r="A37" s="1"/>
  <c r="A38" s="1"/>
  <c r="A39" s="1"/>
  <c r="A40" s="1"/>
  <c r="A48" i="3"/>
  <c r="A17" i="2"/>
  <c r="C17" s="1"/>
  <c r="A125" i="3"/>
  <c r="A74"/>
  <c r="A98"/>
  <c r="A123"/>
  <c r="A24"/>
  <c r="A32"/>
  <c r="A22"/>
  <c r="A12" i="2"/>
  <c r="C12" s="1"/>
  <c r="A5" i="3"/>
  <c r="A19"/>
  <c r="A2"/>
  <c r="A26"/>
  <c r="A52"/>
  <c r="A3"/>
  <c r="A15"/>
  <c r="A29"/>
  <c r="A50"/>
  <c r="A11"/>
  <c r="A7"/>
  <c r="A13"/>
  <c r="A9"/>
  <c r="A27"/>
  <c r="A21"/>
  <c r="A14"/>
  <c r="A47"/>
  <c r="A55"/>
  <c r="A83"/>
  <c r="A16"/>
  <c r="A44"/>
  <c r="A39"/>
  <c r="A17"/>
  <c r="A43"/>
  <c r="A18" l="1"/>
  <c r="A126"/>
  <c r="A12"/>
  <c r="A41" i="2"/>
  <c r="A32" s="1"/>
  <c r="C32" s="1"/>
  <c r="A117" i="3"/>
  <c r="A102"/>
  <c r="A103" s="1"/>
  <c r="A4"/>
  <c r="A31"/>
  <c r="A124"/>
  <c r="A5" i="2"/>
  <c r="C5" s="1"/>
  <c r="A85" i="3"/>
  <c r="A6"/>
  <c r="A23"/>
  <c r="A42" i="2" l="1"/>
  <c r="A43" s="1"/>
  <c r="A44" s="1"/>
  <c r="A66" i="3"/>
  <c r="A118"/>
  <c r="A10"/>
  <c r="A109"/>
  <c r="A45" i="2" l="1"/>
  <c r="A46" s="1"/>
  <c r="A27" s="1"/>
  <c r="C27" s="1"/>
  <c r="A47" l="1"/>
  <c r="A119" i="3"/>
  <c r="A48" i="2" l="1"/>
  <c r="A62" i="3"/>
  <c r="A49" i="2" l="1"/>
  <c r="A20" i="3"/>
  <c r="A50" i="2" l="1"/>
  <c r="A61" i="3"/>
  <c r="A46" l="1"/>
  <c r="A31" i="2" l="1"/>
  <c r="C31" s="1"/>
  <c r="A86" i="3" l="1"/>
  <c r="A87" l="1"/>
  <c r="A51" i="2" l="1"/>
  <c r="A52" l="1"/>
  <c r="A53" s="1"/>
  <c r="A54" s="1"/>
  <c r="A111" i="3"/>
  <c r="A55" i="2" l="1"/>
  <c r="A112" i="3"/>
  <c r="A34"/>
  <c r="A56" i="2" l="1"/>
  <c r="A57" s="1"/>
  <c r="A37" i="3"/>
  <c r="A58" i="2" l="1"/>
  <c r="A59" s="1"/>
  <c r="A35" i="3"/>
  <c r="A60" i="2" l="1"/>
  <c r="A61" s="1"/>
  <c r="A62" s="1"/>
  <c r="A63" s="1"/>
  <c r="A64" s="1"/>
  <c r="A65" s="1"/>
  <c r="A90" i="3"/>
  <c r="A91" s="1"/>
  <c r="A66" i="2" l="1"/>
  <c r="A11" s="1"/>
  <c r="C11" s="1"/>
  <c r="A25" i="3"/>
  <c r="A40" l="1"/>
  <c r="A56" l="1"/>
  <c r="A57" l="1"/>
  <c r="A75"/>
  <c r="A120"/>
  <c r="A58" l="1"/>
  <c r="A42"/>
  <c r="A33"/>
  <c r="A53" l="1"/>
  <c r="A30" l="1"/>
  <c r="A41" l="1"/>
  <c r="A127" l="1"/>
  <c r="A128" l="1"/>
  <c r="A104" l="1"/>
  <c r="A121" l="1"/>
  <c r="A116" l="1"/>
  <c r="A67" l="1"/>
  <c r="A45" l="1"/>
  <c r="A82"/>
  <c r="A113" l="1"/>
  <c r="A88" l="1"/>
  <c r="A89" l="1"/>
  <c r="A129" l="1"/>
  <c r="A130" s="1"/>
  <c r="A131" s="1"/>
  <c r="A132" s="1"/>
  <c r="A38"/>
  <c r="A71"/>
  <c r="A51"/>
  <c r="A65"/>
  <c r="A133" l="1"/>
  <c r="A72"/>
  <c r="A134" l="1"/>
  <c r="A135" s="1"/>
  <c r="A136" s="1"/>
  <c r="A137" s="1"/>
  <c r="A138" s="1"/>
  <c r="A139" s="1"/>
  <c r="A140" s="1"/>
  <c r="A73"/>
  <c r="A64"/>
  <c r="A141" l="1"/>
  <c r="A142" s="1"/>
  <c r="A143" s="1"/>
  <c r="A144"/>
  <c r="A145" s="1"/>
  <c r="A146" l="1"/>
  <c r="A147" s="1"/>
  <c r="A148" s="1"/>
  <c r="A149" s="1"/>
  <c r="A150" s="1"/>
  <c r="A151" s="1"/>
  <c r="A152" s="1"/>
  <c r="A153" s="1"/>
  <c r="A95" l="1"/>
  <c r="A154"/>
  <c r="A155" s="1"/>
  <c r="A156" s="1"/>
  <c r="A157" s="1"/>
  <c r="A49"/>
  <c r="A96" l="1"/>
  <c r="A84"/>
  <c r="A105"/>
  <c r="A97" l="1"/>
  <c r="A68" l="1"/>
  <c r="A69" s="1"/>
  <c r="A78" l="1"/>
  <c r="A158" l="1"/>
  <c r="A159" s="1"/>
  <c r="A160" s="1"/>
  <c r="A161" s="1"/>
  <c r="A162" s="1"/>
  <c r="A107" l="1"/>
  <c r="A79"/>
  <c r="A80" s="1"/>
  <c r="A108" l="1"/>
  <c r="A163"/>
  <c r="A164" s="1"/>
  <c r="A165" s="1"/>
  <c r="A166" s="1"/>
  <c r="A167" s="1"/>
  <c r="A168" s="1"/>
  <c r="A54"/>
  <c r="A36" l="1"/>
  <c r="A81" s="1"/>
  <c r="A169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l="1"/>
  <c r="A187" s="1"/>
  <c r="A188" s="1"/>
  <c r="A189" s="1"/>
  <c r="A190" s="1"/>
  <c r="A191" s="1"/>
  <c r="A192" s="1"/>
  <c r="A193" s="1"/>
  <c r="A194" s="1"/>
  <c r="A195" s="1"/>
  <c r="A196" s="1"/>
  <c r="A60"/>
  <c r="A59"/>
  <c r="A115" l="1"/>
  <c r="A197" l="1"/>
  <c r="A198" s="1"/>
  <c r="A199" l="1"/>
  <c r="A200" l="1"/>
  <c r="A201" l="1"/>
  <c r="A63" s="1"/>
  <c r="A202" l="1"/>
  <c r="A203" s="1"/>
  <c r="A204" s="1"/>
  <c r="A205" s="1"/>
  <c r="A206" l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/>
  <c r="A221" s="1"/>
  <c r="A222" l="1"/>
  <c r="A223" s="1"/>
  <c r="A224" s="1"/>
  <c r="A225" s="1"/>
  <c r="A100" l="1"/>
  <c r="A101" l="1"/>
  <c r="A226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l="1"/>
  <c r="A249" l="1"/>
  <c r="A250" s="1"/>
  <c r="A251" s="1"/>
  <c r="A252" l="1"/>
  <c r="A253" l="1"/>
  <c r="A254" s="1"/>
  <c r="A255" s="1"/>
  <c r="A256" s="1"/>
  <c r="A92" l="1"/>
  <c r="A257"/>
  <c r="A258" s="1"/>
  <c r="A259" s="1"/>
  <c r="A260" s="1"/>
  <c r="A261" s="1"/>
  <c r="A262" s="1"/>
  <c r="A263" s="1"/>
  <c r="A264" s="1"/>
  <c r="A93" l="1"/>
  <c r="A265"/>
  <c r="A94" l="1"/>
  <c r="A266"/>
  <c r="A267" s="1"/>
  <c r="A268" s="1"/>
  <c r="A269" s="1"/>
  <c r="A270" s="1"/>
  <c r="A271" l="1"/>
  <c r="A272" l="1"/>
  <c r="A273" s="1"/>
  <c r="A274" s="1"/>
  <c r="A275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99" l="1"/>
  <c r="A114" l="1"/>
  <c r="A299"/>
  <c r="A300" s="1"/>
  <c r="A301" s="1"/>
  <c r="A302" s="1"/>
  <c r="A303" s="1"/>
  <c r="A304" s="1"/>
  <c r="A305" s="1"/>
  <c r="A306" l="1"/>
  <c r="A307" s="1"/>
  <c r="A308" s="1"/>
  <c r="A309" l="1"/>
  <c r="A310" l="1"/>
  <c r="A311" s="1"/>
  <c r="A312" s="1"/>
  <c r="A313" s="1"/>
  <c r="A314" s="1"/>
  <c r="A315" s="1"/>
  <c r="A76" s="1"/>
  <c r="A316" l="1"/>
  <c r="A110" s="1"/>
  <c r="A317" s="1"/>
  <c r="A318"/>
  <c r="A319" l="1"/>
</calcChain>
</file>

<file path=xl/sharedStrings.xml><?xml version="1.0" encoding="utf-8"?>
<sst xmlns="http://schemas.openxmlformats.org/spreadsheetml/2006/main" count="1596" uniqueCount="618">
  <si>
    <t>tuji tekmovalci/ke</t>
  </si>
  <si>
    <t>registrirani tekmovalci/ke</t>
  </si>
  <si>
    <t>Legenda:</t>
  </si>
  <si>
    <t>Pija</t>
  </si>
  <si>
    <t>Tina</t>
  </si>
  <si>
    <t>Dolinar</t>
  </si>
  <si>
    <t>Kranj</t>
  </si>
  <si>
    <t>Mojca</t>
  </si>
  <si>
    <t>Tomšič</t>
  </si>
  <si>
    <t>Tjaša</t>
  </si>
  <si>
    <t>Novak</t>
  </si>
  <si>
    <t>Clara</t>
  </si>
  <si>
    <t>Kovač</t>
  </si>
  <si>
    <t>Bled</t>
  </si>
  <si>
    <t>Saša</t>
  </si>
  <si>
    <t>Praprotnik</t>
  </si>
  <si>
    <t>Sabina</t>
  </si>
  <si>
    <t>Zupan</t>
  </si>
  <si>
    <t>Konex</t>
  </si>
  <si>
    <t>Bernarda</t>
  </si>
  <si>
    <t>Šlibar</t>
  </si>
  <si>
    <t>Barbara</t>
  </si>
  <si>
    <t>Glavina</t>
  </si>
  <si>
    <t>Urša</t>
  </si>
  <si>
    <t>Petrič</t>
  </si>
  <si>
    <t>Pangrič</t>
  </si>
  <si>
    <t>Nataša</t>
  </si>
  <si>
    <t>Žmuc</t>
  </si>
  <si>
    <t>Petra</t>
  </si>
  <si>
    <t>Verbič</t>
  </si>
  <si>
    <t>Ljubica</t>
  </si>
  <si>
    <t>Štornik</t>
  </si>
  <si>
    <t>Vugrinec</t>
  </si>
  <si>
    <t>Beti</t>
  </si>
  <si>
    <t>Velenje</t>
  </si>
  <si>
    <t>Maja</t>
  </si>
  <si>
    <t>Obrulj</t>
  </si>
  <si>
    <t>Simona</t>
  </si>
  <si>
    <t>Hanžekovič</t>
  </si>
  <si>
    <t>Tanja</t>
  </si>
  <si>
    <t>Andreja</t>
  </si>
  <si>
    <t>Nada</t>
  </si>
  <si>
    <t>Bambič</t>
  </si>
  <si>
    <t>št. turn.</t>
  </si>
  <si>
    <t>TOČKE ZA LESTVICO</t>
  </si>
  <si>
    <t>VSE TOČKE</t>
  </si>
  <si>
    <t>Klub</t>
  </si>
  <si>
    <t>Ime</t>
  </si>
  <si>
    <t>Priimek</t>
  </si>
  <si>
    <t>(št)</t>
  </si>
  <si>
    <t>Mesto</t>
  </si>
  <si>
    <t>Lestvica ženske</t>
  </si>
  <si>
    <t>Andrej</t>
  </si>
  <si>
    <t>Hiti - Ožinger</t>
  </si>
  <si>
    <t>Squashland</t>
  </si>
  <si>
    <t>Andraž</t>
  </si>
  <si>
    <t>Marolt</t>
  </si>
  <si>
    <t>Jean-Bernard</t>
  </si>
  <si>
    <t>Lalanne</t>
  </si>
  <si>
    <t>Boštjan</t>
  </si>
  <si>
    <t>Podgoršek</t>
  </si>
  <si>
    <t>Peter</t>
  </si>
  <si>
    <t>Janežič</t>
  </si>
  <si>
    <t>Damjan</t>
  </si>
  <si>
    <t>Možina</t>
  </si>
  <si>
    <t>Primož</t>
  </si>
  <si>
    <t>Brglez</t>
  </si>
  <si>
    <t>Darko</t>
  </si>
  <si>
    <t>Sušnik</t>
  </si>
  <si>
    <t>David</t>
  </si>
  <si>
    <t>Maher</t>
  </si>
  <si>
    <t>Jernej</t>
  </si>
  <si>
    <t>Kožuh</t>
  </si>
  <si>
    <t>Aleš</t>
  </si>
  <si>
    <t>Videmšek</t>
  </si>
  <si>
    <t>Maribor</t>
  </si>
  <si>
    <t>Robi</t>
  </si>
  <si>
    <t>Žvižaj</t>
  </si>
  <si>
    <t>Luka</t>
  </si>
  <si>
    <t>Špoljar</t>
  </si>
  <si>
    <t>Robert</t>
  </si>
  <si>
    <t>Šiško</t>
  </si>
  <si>
    <t>Radič</t>
  </si>
  <si>
    <t>Nejc</t>
  </si>
  <si>
    <t>Belšak</t>
  </si>
  <si>
    <t>Srečko</t>
  </si>
  <si>
    <t>Kavaš</t>
  </si>
  <si>
    <t>Simon</t>
  </si>
  <si>
    <t>Kološa</t>
  </si>
  <si>
    <t xml:space="preserve"> </t>
  </si>
  <si>
    <t>Aljoša</t>
  </si>
  <si>
    <t>Vučetič</t>
  </si>
  <si>
    <t>Škofja Loka</t>
  </si>
  <si>
    <t>Kelim</t>
  </si>
  <si>
    <t>Bekteševič</t>
  </si>
  <si>
    <t>igRaj Sevnica</t>
  </si>
  <si>
    <t>Damir</t>
  </si>
  <si>
    <t>Škerl</t>
  </si>
  <si>
    <t>Boris</t>
  </si>
  <si>
    <t>Krumpak</t>
  </si>
  <si>
    <t>Roman</t>
  </si>
  <si>
    <t>Tušar</t>
  </si>
  <si>
    <t>Demšar</t>
  </si>
  <si>
    <t>Francisco</t>
  </si>
  <si>
    <t>Soto Bravo</t>
  </si>
  <si>
    <t>Mitja</t>
  </si>
  <si>
    <t>Meško</t>
  </si>
  <si>
    <t>Rons</t>
  </si>
  <si>
    <t>Blaž</t>
  </si>
  <si>
    <t>Kunšič</t>
  </si>
  <si>
    <t>Lado</t>
  </si>
  <si>
    <t>Ivanšek</t>
  </si>
  <si>
    <t>Klemen</t>
  </si>
  <si>
    <t>Jeke</t>
  </si>
  <si>
    <t>Matjaž</t>
  </si>
  <si>
    <t>Košir</t>
  </si>
  <si>
    <t>Kukič</t>
  </si>
  <si>
    <t>Uroš</t>
  </si>
  <si>
    <t>Tory</t>
  </si>
  <si>
    <t>Miha</t>
  </si>
  <si>
    <t>Simonič</t>
  </si>
  <si>
    <t>Marko</t>
  </si>
  <si>
    <t>Gregor</t>
  </si>
  <si>
    <t>Kozinc</t>
  </si>
  <si>
    <t>Franc</t>
  </si>
  <si>
    <t>Langus</t>
  </si>
  <si>
    <t>Lenič</t>
  </si>
  <si>
    <t>Gradišar</t>
  </si>
  <si>
    <t>Zagreb</t>
  </si>
  <si>
    <t>Vedran</t>
  </si>
  <si>
    <t>Švonja</t>
  </si>
  <si>
    <t>Petar</t>
  </si>
  <si>
    <t>Galeković</t>
  </si>
  <si>
    <t>Aleksander</t>
  </si>
  <si>
    <t>Davinič</t>
  </si>
  <si>
    <t>Aljaž</t>
  </si>
  <si>
    <t>Grah</t>
  </si>
  <si>
    <t>Samo</t>
  </si>
  <si>
    <t>Jeraj</t>
  </si>
  <si>
    <t>Jože</t>
  </si>
  <si>
    <t>Podpečan</t>
  </si>
  <si>
    <t>Ozren</t>
  </si>
  <si>
    <t>Lapčević</t>
  </si>
  <si>
    <t>Jordan</t>
  </si>
  <si>
    <t>Misajlovski</t>
  </si>
  <si>
    <t>Alf</t>
  </si>
  <si>
    <t>Moolman</t>
  </si>
  <si>
    <t>Gašper</t>
  </si>
  <si>
    <t>Fečur</t>
  </si>
  <si>
    <t>Anton</t>
  </si>
  <si>
    <t>Mohorčič</t>
  </si>
  <si>
    <t>Bežan</t>
  </si>
  <si>
    <t>Artnik</t>
  </si>
  <si>
    <t>Rok</t>
  </si>
  <si>
    <t>Zornada</t>
  </si>
  <si>
    <t>Pavle</t>
  </si>
  <si>
    <t>Miran</t>
  </si>
  <si>
    <t>Maček</t>
  </si>
  <si>
    <t>Jure</t>
  </si>
  <si>
    <t>Klakočar</t>
  </si>
  <si>
    <t>Krsnik</t>
  </si>
  <si>
    <t>Fonovič</t>
  </si>
  <si>
    <t>Ambruš</t>
  </si>
  <si>
    <t>Trnovec</t>
  </si>
  <si>
    <t>Koplan</t>
  </si>
  <si>
    <t>Darjan</t>
  </si>
  <si>
    <t>Strmecki</t>
  </si>
  <si>
    <t>Goran</t>
  </si>
  <si>
    <t>Masatovič</t>
  </si>
  <si>
    <t>Gajšek</t>
  </si>
  <si>
    <t>Arčon</t>
  </si>
  <si>
    <t>Škulj</t>
  </si>
  <si>
    <t>Matej</t>
  </si>
  <si>
    <t>Mrak</t>
  </si>
  <si>
    <t>Igor</t>
  </si>
  <si>
    <t>Pintar</t>
  </si>
  <si>
    <t>Černe</t>
  </si>
  <si>
    <t>Borut</t>
  </si>
  <si>
    <t>Svatina</t>
  </si>
  <si>
    <t>Nikola</t>
  </si>
  <si>
    <t>Smolovič</t>
  </si>
  <si>
    <t>Štangel</t>
  </si>
  <si>
    <t>Izidor</t>
  </si>
  <si>
    <t>Sosič</t>
  </si>
  <si>
    <t>Stanko</t>
  </si>
  <si>
    <t>Gobec</t>
  </si>
  <si>
    <t>Zaplotnik</t>
  </si>
  <si>
    <t>Gvido</t>
  </si>
  <si>
    <t>Matic</t>
  </si>
  <si>
    <t>Grut</t>
  </si>
  <si>
    <t>Vučković</t>
  </si>
  <si>
    <t>Štefan</t>
  </si>
  <si>
    <t>Sever</t>
  </si>
  <si>
    <t>Šenk</t>
  </si>
  <si>
    <t>Branko</t>
  </si>
  <si>
    <t>Štendler</t>
  </si>
  <si>
    <t>Bešter</t>
  </si>
  <si>
    <t>Domagoj</t>
  </si>
  <si>
    <t>Tomaž</t>
  </si>
  <si>
    <t>Guzelj</t>
  </si>
  <si>
    <t>Arhar</t>
  </si>
  <si>
    <t>Sašo</t>
  </si>
  <si>
    <t>Beno</t>
  </si>
  <si>
    <t>Janez</t>
  </si>
  <si>
    <t>Slemenšek</t>
  </si>
  <si>
    <t>Bojan</t>
  </si>
  <si>
    <t>Cvetko</t>
  </si>
  <si>
    <t xml:space="preserve">Pejič </t>
  </si>
  <si>
    <t>Prelesnik</t>
  </si>
  <si>
    <t>Čampa</t>
  </si>
  <si>
    <t>Repovž</t>
  </si>
  <si>
    <t>Peteh</t>
  </si>
  <si>
    <t>Dejan</t>
  </si>
  <si>
    <t>Povoden</t>
  </si>
  <si>
    <t>Osrečki</t>
  </si>
  <si>
    <t>Špec</t>
  </si>
  <si>
    <t>Martin</t>
  </si>
  <si>
    <t>Fišer</t>
  </si>
  <si>
    <t>Gorazd</t>
  </si>
  <si>
    <t>Zelko</t>
  </si>
  <si>
    <t>Jenko</t>
  </si>
  <si>
    <t>Kustec</t>
  </si>
  <si>
    <t>Djukič</t>
  </si>
  <si>
    <t>Podgornik</t>
  </si>
  <si>
    <t>Grega</t>
  </si>
  <si>
    <t>Ivanuš</t>
  </si>
  <si>
    <t>Kristan</t>
  </si>
  <si>
    <t>Jurij</t>
  </si>
  <si>
    <t xml:space="preserve">Jakše </t>
  </si>
  <si>
    <t>Pečjak</t>
  </si>
  <si>
    <t>Robnik</t>
  </si>
  <si>
    <t>Adlešič</t>
  </si>
  <si>
    <t>Zoran</t>
  </si>
  <si>
    <t>Repija</t>
  </si>
  <si>
    <t>Rožle</t>
  </si>
  <si>
    <t>Gutman</t>
  </si>
  <si>
    <t>Mošnik</t>
  </si>
  <si>
    <t>Lestvica moški</t>
  </si>
  <si>
    <t>Škofič</t>
  </si>
  <si>
    <t>Alenka</t>
  </si>
  <si>
    <t>Mravlja</t>
  </si>
  <si>
    <t>Ines</t>
  </si>
  <si>
    <t>Bučar</t>
  </si>
  <si>
    <t>Ana</t>
  </si>
  <si>
    <t>Ženski turnir</t>
  </si>
  <si>
    <t>Vugrek</t>
  </si>
  <si>
    <t>Oliver</t>
  </si>
  <si>
    <t>Goršek</t>
  </si>
  <si>
    <t>Hočevar</t>
  </si>
  <si>
    <t>Mare</t>
  </si>
  <si>
    <t>Maksimovič</t>
  </si>
  <si>
    <t>Srđan</t>
  </si>
  <si>
    <t>Ajster</t>
  </si>
  <si>
    <t>Radilovič</t>
  </si>
  <si>
    <t>Željko</t>
  </si>
  <si>
    <t>Milek</t>
  </si>
  <si>
    <t>Pleško</t>
  </si>
  <si>
    <t>Kavčič</t>
  </si>
  <si>
    <t>Bizjak</t>
  </si>
  <si>
    <t>Hajdinjak</t>
  </si>
  <si>
    <t>Pšeničnik</t>
  </si>
  <si>
    <t>Podkrajšek</t>
  </si>
  <si>
    <t>Lapuh</t>
  </si>
  <si>
    <t>Bojko</t>
  </si>
  <si>
    <t>Kovačevič</t>
  </si>
  <si>
    <t>Čerič</t>
  </si>
  <si>
    <t>Zajšek</t>
  </si>
  <si>
    <t>Rader</t>
  </si>
  <si>
    <t>Tadeja</t>
  </si>
  <si>
    <t>Šraj</t>
  </si>
  <si>
    <t>Iztok</t>
  </si>
  <si>
    <t>Lukič</t>
  </si>
  <si>
    <t>Toni</t>
  </si>
  <si>
    <t>Podobnik</t>
  </si>
  <si>
    <t>Bajt</t>
  </si>
  <si>
    <t>Jaka</t>
  </si>
  <si>
    <t>Vercesi</t>
  </si>
  <si>
    <t>Francesco</t>
  </si>
  <si>
    <t>(ITA)</t>
  </si>
  <si>
    <t>Jerič</t>
  </si>
  <si>
    <t>Dežman</t>
  </si>
  <si>
    <t>Kiš</t>
  </si>
  <si>
    <t>Kolarič</t>
  </si>
  <si>
    <t>Teo</t>
  </si>
  <si>
    <t>Ivo</t>
  </si>
  <si>
    <t>Leja</t>
  </si>
  <si>
    <t>Sandra</t>
  </si>
  <si>
    <t>Verlič</t>
  </si>
  <si>
    <t>Mateja</t>
  </si>
  <si>
    <t>Klemenčič</t>
  </si>
  <si>
    <t>Köleš</t>
  </si>
  <si>
    <t>Mikac</t>
  </si>
  <si>
    <t>Matija</t>
  </si>
  <si>
    <t>Dolar</t>
  </si>
  <si>
    <t>Hrvaška</t>
  </si>
  <si>
    <t>Porenta</t>
  </si>
  <si>
    <t>Dozet</t>
  </si>
  <si>
    <t>Miloš</t>
  </si>
  <si>
    <t>Primožič</t>
  </si>
  <si>
    <t>Černilec</t>
  </si>
  <si>
    <t>Pavlič</t>
  </si>
  <si>
    <t>Ornik</t>
  </si>
  <si>
    <t>Legnar</t>
  </si>
  <si>
    <t>Žiga</t>
  </si>
  <si>
    <t>Vidmar</t>
  </si>
  <si>
    <t>Erjavec</t>
  </si>
  <si>
    <t>Pia</t>
  </si>
  <si>
    <t>Rakovec</t>
  </si>
  <si>
    <t>Grilc</t>
  </si>
  <si>
    <t>Špela</t>
  </si>
  <si>
    <t>Jerala</t>
  </si>
  <si>
    <t>Darinka</t>
  </si>
  <si>
    <t>Pifko</t>
  </si>
  <si>
    <t>Mezeg</t>
  </si>
  <si>
    <t>Asher</t>
  </si>
  <si>
    <t>Paul</t>
  </si>
  <si>
    <t>Rešetar</t>
  </si>
  <si>
    <t>Merčun</t>
  </si>
  <si>
    <t>Türk</t>
  </si>
  <si>
    <t>Uršič</t>
  </si>
  <si>
    <t>Stojanovič</t>
  </si>
  <si>
    <t>Tisaj</t>
  </si>
  <si>
    <t>Dare</t>
  </si>
  <si>
    <t>Balaško</t>
  </si>
  <si>
    <t>Dominik</t>
  </si>
  <si>
    <t>Mutić</t>
  </si>
  <si>
    <t>Edin</t>
  </si>
  <si>
    <t>Peternelj</t>
  </si>
  <si>
    <t>Rojnik</t>
  </si>
  <si>
    <t>Sara</t>
  </si>
  <si>
    <t>Ropoša</t>
  </si>
  <si>
    <t>Tadej</t>
  </si>
  <si>
    <t>Glavan</t>
  </si>
  <si>
    <t>Makovec</t>
  </si>
  <si>
    <t>Jani</t>
  </si>
  <si>
    <t>Maringer</t>
  </si>
  <si>
    <t xml:space="preserve">Tomas </t>
  </si>
  <si>
    <t>Trobec</t>
  </si>
  <si>
    <t>Mlinarič</t>
  </si>
  <si>
    <t>Kristjan</t>
  </si>
  <si>
    <t>Kregar</t>
  </si>
  <si>
    <t>Kmetič</t>
  </si>
  <si>
    <t>Ksenija</t>
  </si>
  <si>
    <t>IgRaj</t>
  </si>
  <si>
    <t>Kovačič</t>
  </si>
  <si>
    <t>Mihael</t>
  </si>
  <si>
    <t>Nedić</t>
  </si>
  <si>
    <t>Stanonik</t>
  </si>
  <si>
    <t>Ješe</t>
  </si>
  <si>
    <t>Krajnc</t>
  </si>
  <si>
    <t>Topolnik</t>
  </si>
  <si>
    <t>Štraus</t>
  </si>
  <si>
    <t>Avberšek</t>
  </si>
  <si>
    <t>Kajba</t>
  </si>
  <si>
    <t>Dušan</t>
  </si>
  <si>
    <t>Bombek</t>
  </si>
  <si>
    <t>Žan</t>
  </si>
  <si>
    <t>Poljanec</t>
  </si>
  <si>
    <t>Mubi</t>
  </si>
  <si>
    <t>Graz</t>
  </si>
  <si>
    <t>Škodlar</t>
  </si>
  <si>
    <t>Tiam</t>
  </si>
  <si>
    <t>Kvas</t>
  </si>
  <si>
    <t>Golob</t>
  </si>
  <si>
    <t>Đorđevič</t>
  </si>
  <si>
    <t>Prevodnik</t>
  </si>
  <si>
    <t>Sostro</t>
  </si>
  <si>
    <t>Maks</t>
  </si>
  <si>
    <t>Kegel</t>
  </si>
  <si>
    <t>Vogrič</t>
  </si>
  <si>
    <t>Baldani</t>
  </si>
  <si>
    <t>Aldo</t>
  </si>
  <si>
    <t>Sedej</t>
  </si>
  <si>
    <t>Hafner</t>
  </si>
  <si>
    <t>Ludvik</t>
  </si>
  <si>
    <t>mešani</t>
  </si>
  <si>
    <t xml:space="preserve"> turnir</t>
  </si>
  <si>
    <t>+/-</t>
  </si>
  <si>
    <t>Mark</t>
  </si>
  <si>
    <t>Jagodic</t>
  </si>
  <si>
    <t>Kmet</t>
  </si>
  <si>
    <t>Sebastijan</t>
  </si>
  <si>
    <t>Bončina</t>
  </si>
  <si>
    <t>Selčan</t>
  </si>
  <si>
    <t>Justinek</t>
  </si>
  <si>
    <t>Poropat</t>
  </si>
  <si>
    <t>Fistonić</t>
  </si>
  <si>
    <t>Manuel</t>
  </si>
  <si>
    <t>Dolovčak</t>
  </si>
  <si>
    <t>Ivan</t>
  </si>
  <si>
    <t>Filipović</t>
  </si>
  <si>
    <t>Milićević</t>
  </si>
  <si>
    <t>Srbija</t>
  </si>
  <si>
    <t>Peršun</t>
  </si>
  <si>
    <t>Josipa</t>
  </si>
  <si>
    <t>Paulina</t>
  </si>
  <si>
    <t>Dutina</t>
  </si>
  <si>
    <t>Jelena</t>
  </si>
  <si>
    <t>Milas</t>
  </si>
  <si>
    <t>Katarina</t>
  </si>
  <si>
    <t>Radoš</t>
  </si>
  <si>
    <t>Kirbiš</t>
  </si>
  <si>
    <t>Trobiš</t>
  </si>
  <si>
    <t>Kantoci</t>
  </si>
  <si>
    <t>Mladen</t>
  </si>
  <si>
    <t>Prelovšek</t>
  </si>
  <si>
    <t>Vaupotič</t>
  </si>
  <si>
    <t>Rikato</t>
  </si>
  <si>
    <t>Srednoselec</t>
  </si>
  <si>
    <t>Davor</t>
  </si>
  <si>
    <t>Mađarič</t>
  </si>
  <si>
    <t>Filip</t>
  </si>
  <si>
    <t>Brcanski</t>
  </si>
  <si>
    <t>Vuk</t>
  </si>
  <si>
    <t>Vončina</t>
  </si>
  <si>
    <t>Roko</t>
  </si>
  <si>
    <t>Šofranac</t>
  </si>
  <si>
    <t>Aleksandar</t>
  </si>
  <si>
    <t>Livk</t>
  </si>
  <si>
    <t>Domen</t>
  </si>
  <si>
    <t>Kamenski</t>
  </si>
  <si>
    <t>Mulej</t>
  </si>
  <si>
    <t>Jeseničnik</t>
  </si>
  <si>
    <t>Drago</t>
  </si>
  <si>
    <t>Libenšek</t>
  </si>
  <si>
    <t>Jurič</t>
  </si>
  <si>
    <t>Zdovc</t>
  </si>
  <si>
    <t>Maša</t>
  </si>
  <si>
    <t>Zimšek</t>
  </si>
  <si>
    <t>Mori</t>
  </si>
  <si>
    <t>Debeljak</t>
  </si>
  <si>
    <t>Ruprecht</t>
  </si>
  <si>
    <t>Othmar</t>
  </si>
  <si>
    <t>Graz (Avt)</t>
  </si>
  <si>
    <t>Marič</t>
  </si>
  <si>
    <t>Nina</t>
  </si>
  <si>
    <t>Milakovič</t>
  </si>
  <si>
    <t>Milanka</t>
  </si>
  <si>
    <t>Lenar</t>
  </si>
  <si>
    <t>Kozamernik</t>
  </si>
  <si>
    <t>Milan</t>
  </si>
  <si>
    <t>Todorovič</t>
  </si>
  <si>
    <t>Fidan</t>
  </si>
  <si>
    <t>Latifi</t>
  </si>
  <si>
    <t>Janškovec</t>
  </si>
  <si>
    <t>Lazar</t>
  </si>
  <si>
    <t>Matanovič</t>
  </si>
  <si>
    <t>Šikman</t>
  </si>
  <si>
    <t>Jilev</t>
  </si>
  <si>
    <t>Stoil</t>
  </si>
  <si>
    <t>Bolgarija</t>
  </si>
  <si>
    <t>Jovanović</t>
  </si>
  <si>
    <t>Dimitrije</t>
  </si>
  <si>
    <t>Avstrija</t>
  </si>
  <si>
    <t>Wagner</t>
  </si>
  <si>
    <t>Bernard</t>
  </si>
  <si>
    <t>Waldner</t>
  </si>
  <si>
    <t>Markus</t>
  </si>
  <si>
    <t>Holzapfel</t>
  </si>
  <si>
    <t>Tomislav</t>
  </si>
  <si>
    <t>Ferjan</t>
  </si>
  <si>
    <t>Urška</t>
  </si>
  <si>
    <t>Tratnik</t>
  </si>
  <si>
    <t>Sedušak</t>
  </si>
  <si>
    <t>Ida</t>
  </si>
  <si>
    <t>Dukova</t>
  </si>
  <si>
    <t>Anelia</t>
  </si>
  <si>
    <t>Prokić</t>
  </si>
  <si>
    <t>Lana</t>
  </si>
  <si>
    <t>Pirtovšek</t>
  </si>
  <si>
    <t>Nino</t>
  </si>
  <si>
    <t>Košelnik</t>
  </si>
  <si>
    <t>Durovič</t>
  </si>
  <si>
    <t>Semir</t>
  </si>
  <si>
    <t>Štampfer</t>
  </si>
  <si>
    <t>Danilo</t>
  </si>
  <si>
    <t>Horvat</t>
  </si>
  <si>
    <t>Marinka</t>
  </si>
  <si>
    <t>Metka</t>
  </si>
  <si>
    <t>Trseglav</t>
  </si>
  <si>
    <t>Eva</t>
  </si>
  <si>
    <t>Mihelčič</t>
  </si>
  <si>
    <t>Taša</t>
  </si>
  <si>
    <t>Windisch</t>
  </si>
  <si>
    <t>Sandro</t>
  </si>
  <si>
    <t>Vengušt</t>
  </si>
  <si>
    <t>Brezak</t>
  </si>
  <si>
    <t>Suzana</t>
  </si>
  <si>
    <t>Gotlin</t>
  </si>
  <si>
    <t>Tadina</t>
  </si>
  <si>
    <t>Raiher</t>
  </si>
  <si>
    <t>Plevčak</t>
  </si>
  <si>
    <t>Harbov</t>
  </si>
  <si>
    <t>Stefan</t>
  </si>
  <si>
    <t>Gjukić</t>
  </si>
  <si>
    <t>Fedja</t>
  </si>
  <si>
    <t>Lušić</t>
  </si>
  <si>
    <t>Georgi</t>
  </si>
  <si>
    <t>Krvavica</t>
  </si>
  <si>
    <t>Vjeran</t>
  </si>
  <si>
    <t>Blažič</t>
  </si>
  <si>
    <t>Katalenič</t>
  </si>
  <si>
    <t>Andrijana</t>
  </si>
  <si>
    <t>Majcenić</t>
  </si>
  <si>
    <t>Natalija</t>
  </si>
  <si>
    <t>Zrim</t>
  </si>
  <si>
    <t>Point Veržej</t>
  </si>
  <si>
    <t>Žičkar</t>
  </si>
  <si>
    <t>Korošec</t>
  </si>
  <si>
    <t>Lorger</t>
  </si>
  <si>
    <t>Kadliček</t>
  </si>
  <si>
    <t>Tilen</t>
  </si>
  <si>
    <t>Bogovič</t>
  </si>
  <si>
    <t>Mayer</t>
  </si>
  <si>
    <t>Branilovič</t>
  </si>
  <si>
    <t>Završnik</t>
  </si>
  <si>
    <t>Pihler</t>
  </si>
  <si>
    <t>Gašperin</t>
  </si>
  <si>
    <t>Timi</t>
  </si>
  <si>
    <t>Toman</t>
  </si>
  <si>
    <t>Špan</t>
  </si>
  <si>
    <t>Rožman Rader</t>
  </si>
  <si>
    <t>Žižek</t>
  </si>
  <si>
    <t>Krznarić</t>
  </si>
  <si>
    <t>Mijo</t>
  </si>
  <si>
    <t>Babić</t>
  </si>
  <si>
    <t>UŠC Leon Štukelj
Maribor 
4.1.14
(109)</t>
  </si>
  <si>
    <t>Munro</t>
  </si>
  <si>
    <t>Neil</t>
  </si>
  <si>
    <t>Avstralija</t>
  </si>
  <si>
    <t>Lubej</t>
  </si>
  <si>
    <t>Črešnar</t>
  </si>
  <si>
    <t>Šk. Loka
11. 1. 14
(90)</t>
  </si>
  <si>
    <t>Konex
17.1.14</t>
  </si>
  <si>
    <t>Vogu
18. 1. 14
(24)</t>
  </si>
  <si>
    <t>SqK IgRaj 
Podčetrtek
25. 1. 14
(112)</t>
  </si>
  <si>
    <t>Racz</t>
  </si>
  <si>
    <t>Laszlo</t>
  </si>
  <si>
    <t>Gergely</t>
  </si>
  <si>
    <t>Medved</t>
  </si>
  <si>
    <t>Madžarska</t>
  </si>
  <si>
    <t>Kovacs</t>
  </si>
  <si>
    <t>Mihaly</t>
  </si>
  <si>
    <t>Dornik</t>
  </si>
  <si>
    <t>Tomi</t>
  </si>
  <si>
    <t xml:space="preserve">Šk. Loka
11. 1. 14
</t>
  </si>
  <si>
    <t xml:space="preserve">SqK IgRaj 
Podčetrtek
25. 1. 14
</t>
  </si>
  <si>
    <t>Ogorevc</t>
  </si>
  <si>
    <t>Krsnik MB
1.2.14
(125)</t>
  </si>
  <si>
    <t>Vogu
8. 2. 14
(25)</t>
  </si>
  <si>
    <t>UŠC Leon Štukelj
Maribor 
15. 2. 14
(103)</t>
  </si>
  <si>
    <t>Konex
21.2.14</t>
  </si>
  <si>
    <t>Sancin</t>
  </si>
  <si>
    <t>Lupšina</t>
  </si>
  <si>
    <t>Sandi</t>
  </si>
  <si>
    <t>SqK IgRaj 
Čatež
2. 3. 14
(307)</t>
  </si>
  <si>
    <t>Vogu
15. 3. 14
(33)</t>
  </si>
  <si>
    <t>Krsnik MB
29.3.14
(115)</t>
  </si>
  <si>
    <t xml:space="preserve">Vogu
15. 3. 14
</t>
  </si>
  <si>
    <t xml:space="preserve">SqK IgRaj 
Čatež
2. 3. 14
</t>
  </si>
  <si>
    <t>Vogu
5. 4. 14
(samo 7 tekmovalcev)</t>
  </si>
  <si>
    <t>Konex
18.4.14
()</t>
  </si>
  <si>
    <t>Šk. Loka
19.4.14
()</t>
  </si>
  <si>
    <t>Konex
18.4.14
(94)</t>
  </si>
  <si>
    <t>Papai</t>
  </si>
  <si>
    <t>Mikloš</t>
  </si>
  <si>
    <t>Sezeged (HUN)</t>
  </si>
  <si>
    <t>Vas</t>
  </si>
  <si>
    <t>Karoly</t>
  </si>
  <si>
    <t>Hovanyecz</t>
  </si>
  <si>
    <t>Tamas</t>
  </si>
  <si>
    <t>Attila</t>
  </si>
  <si>
    <t>Biro</t>
  </si>
  <si>
    <t>Vogu
10. 5. 14
(26)</t>
  </si>
  <si>
    <t>Penchev</t>
  </si>
  <si>
    <t>Milosavljević</t>
  </si>
  <si>
    <t>Viktor</t>
  </si>
  <si>
    <t>Marcelić</t>
  </si>
  <si>
    <t>Fran</t>
  </si>
  <si>
    <t>Petrov</t>
  </si>
  <si>
    <t>Konex
GP
11. 5. 14
(270)</t>
  </si>
  <si>
    <t>Goričan</t>
  </si>
  <si>
    <t>Mario</t>
  </si>
  <si>
    <t>Krsnik MB
11. 5. 14
(79)</t>
  </si>
  <si>
    <t>Državno prvenstvo Konex
24. - 25. 5. 14
(15)</t>
  </si>
  <si>
    <t>Erik</t>
  </si>
  <si>
    <t>SqK IgRaj 
Podčetrtek
31. 5. 15
(74)</t>
  </si>
  <si>
    <t>Konex
GP
11. 5. 14</t>
  </si>
  <si>
    <t>Devedjieva</t>
  </si>
  <si>
    <t>Teodora</t>
  </si>
  <si>
    <t>Konex 
19.9.14
()</t>
  </si>
  <si>
    <t>Vogu
27.9.14
(23)</t>
  </si>
  <si>
    <t>Veržej 
25.10.14
()</t>
  </si>
  <si>
    <t>Vogu
27.9.14
(26)</t>
  </si>
  <si>
    <t>Jošt</t>
  </si>
  <si>
    <t>Šk. Loka
11.10.14
(37)</t>
  </si>
  <si>
    <t>Vogu
18.10.14
(36)</t>
  </si>
  <si>
    <t>Konex 
10.10.14
()</t>
  </si>
  <si>
    <t>Krsnik MB
11.10.14
()</t>
  </si>
  <si>
    <t>SqK IgRaj 
Podčetrtek
4.10.14
()</t>
  </si>
  <si>
    <t xml:space="preserve">Bled
18.10.14
</t>
  </si>
  <si>
    <t>Krsnik MB
15.11.14
()</t>
  </si>
  <si>
    <t>Vogu
22.11.14
(36)</t>
  </si>
  <si>
    <t>Vihar</t>
  </si>
  <si>
    <t>Kuhar</t>
  </si>
  <si>
    <t>Konex
7.11.14
(16)</t>
  </si>
  <si>
    <t>Velenje
8.11.14
(59)</t>
  </si>
  <si>
    <t>Osterman</t>
  </si>
  <si>
    <t>Bled
29.11.14
(80)</t>
  </si>
  <si>
    <t>Šk. Loka
29.11.14
(41)</t>
  </si>
  <si>
    <t>Konex
6.12.14</t>
  </si>
  <si>
    <t xml:space="preserve">Konex
6.12.14
</t>
  </si>
  <si>
    <t>Vogu
20.12.14
(20)</t>
  </si>
  <si>
    <t>Foessl</t>
  </si>
  <si>
    <t>Armin</t>
  </si>
  <si>
    <t>Krsnik MB
21.12.14
(119)</t>
  </si>
  <si>
    <t>Vogu
20.12.14
()</t>
  </si>
  <si>
    <t>Jakostna lestvica Squash zveze Slovenije 
JANUAR 2015</t>
  </si>
</sst>
</file>

<file path=xl/styles.xml><?xml version="1.0" encoding="utf-8"?>
<styleSheet xmlns="http://schemas.openxmlformats.org/spreadsheetml/2006/main">
  <numFmts count="7">
    <numFmt numFmtId="43" formatCode="_-* #,##0.00\ _S_I_T_-;\-* #,##0.00\ _S_I_T_-;_-* &quot;-&quot;??\ _S_I_T_-;_-@_-"/>
    <numFmt numFmtId="164" formatCode="0.0000"/>
    <numFmt numFmtId="165" formatCode="0.000"/>
    <numFmt numFmtId="166" formatCode="\(#\)"/>
    <numFmt numFmtId="167" formatCode="d/m/yyyy;@"/>
    <numFmt numFmtId="168" formatCode="_-* 0.00;\-* 0.00;_-* \-"/>
    <numFmt numFmtId="169" formatCode="d/\ m/\ yyyy;@"/>
  </numFmts>
  <fonts count="13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4"/>
      <color indexed="12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rgb="FFCCFFCC"/>
        <bgColor indexed="27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07">
    <border>
      <left/>
      <right/>
      <top/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hair">
        <color indexed="22"/>
      </left>
      <right style="medium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 style="medium">
        <color indexed="8"/>
      </left>
      <right style="double">
        <color indexed="8"/>
      </right>
      <top/>
      <bottom style="hair">
        <color indexed="22"/>
      </bottom>
      <diagonal/>
    </border>
    <border>
      <left/>
      <right/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8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8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/>
      <right style="medium">
        <color indexed="8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8"/>
      </top>
      <bottom style="hair">
        <color indexed="22"/>
      </bottom>
      <diagonal/>
    </border>
    <border>
      <left/>
      <right/>
      <top style="thin">
        <color indexed="8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thin">
        <color indexed="8"/>
      </top>
      <bottom style="hair">
        <color indexed="22"/>
      </bottom>
      <diagonal/>
    </border>
    <border>
      <left/>
      <right/>
      <top style="hair">
        <color indexed="22"/>
      </top>
      <bottom/>
      <diagonal/>
    </border>
    <border>
      <left style="medium">
        <color indexed="8"/>
      </left>
      <right style="double">
        <color indexed="8"/>
      </right>
      <top style="hair">
        <color indexed="22"/>
      </top>
      <bottom/>
      <diagonal/>
    </border>
    <border>
      <left style="thin">
        <color indexed="22"/>
      </left>
      <right style="thin">
        <color indexed="22"/>
      </right>
      <top style="hair">
        <color indexed="22"/>
      </top>
      <bottom/>
      <diagonal/>
    </border>
    <border>
      <left style="hair">
        <color indexed="22"/>
      </left>
      <right style="medium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/>
      <diagonal/>
    </border>
    <border>
      <left style="double">
        <color indexed="8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thin">
        <color indexed="8"/>
      </right>
      <top/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/>
      <diagonal/>
    </border>
    <border>
      <left style="hair">
        <color indexed="22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hair">
        <color indexed="64"/>
      </right>
      <top style="hair">
        <color indexed="22"/>
      </top>
      <bottom style="hair">
        <color indexed="22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medium">
        <color indexed="8"/>
      </right>
      <top style="thin">
        <color indexed="8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double">
        <color indexed="8"/>
      </left>
      <right/>
      <top style="thin">
        <color indexed="8"/>
      </top>
      <bottom style="hair">
        <color indexed="22"/>
      </bottom>
      <diagonal/>
    </border>
    <border>
      <left style="double">
        <color indexed="8"/>
      </left>
      <right/>
      <top style="hair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/>
      <top style="thin">
        <color indexed="8"/>
      </top>
      <bottom style="hair">
        <color indexed="22"/>
      </bottom>
      <diagonal/>
    </border>
    <border>
      <left style="hair">
        <color indexed="8"/>
      </left>
      <right/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medium">
        <color indexed="8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/>
      <diagonal/>
    </border>
    <border>
      <left style="thin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8"/>
      </left>
      <right style="thin">
        <color indexed="22"/>
      </right>
      <top/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64"/>
      </right>
      <top style="hair">
        <color indexed="22"/>
      </top>
      <bottom style="hair">
        <color indexed="22"/>
      </bottom>
      <diagonal/>
    </border>
    <border>
      <left/>
      <right style="hair">
        <color indexed="64"/>
      </right>
      <top style="thin">
        <color indexed="8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64"/>
      </bottom>
      <diagonal/>
    </border>
    <border>
      <left/>
      <right/>
      <top style="hair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8"/>
      </right>
      <top style="thin">
        <color indexed="8"/>
      </top>
      <bottom style="hair">
        <color indexed="22"/>
      </bottom>
      <diagonal/>
    </border>
    <border>
      <left/>
      <right style="medium">
        <color indexed="8"/>
      </right>
      <top style="hair">
        <color indexed="22"/>
      </top>
      <bottom style="thin">
        <color indexed="8"/>
      </bottom>
      <diagonal/>
    </border>
    <border>
      <left style="thin">
        <color indexed="22"/>
      </left>
      <right style="hair">
        <color indexed="22"/>
      </right>
      <top/>
      <bottom style="hair">
        <color indexed="22"/>
      </bottom>
      <diagonal/>
    </border>
    <border>
      <left/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 style="hair">
        <color indexed="22"/>
      </top>
      <bottom/>
      <diagonal/>
    </border>
    <border>
      <left/>
      <right style="hair">
        <color indexed="22"/>
      </right>
      <top style="thin">
        <color indexed="8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medium">
        <color indexed="8"/>
      </diagonal>
    </border>
    <border>
      <left/>
      <right/>
      <top style="thin">
        <color indexed="8"/>
      </top>
      <bottom style="thin">
        <color indexed="8"/>
      </bottom>
      <diagonal/>
    </border>
    <border diagonalUp="1">
      <left style="thin">
        <color auto="1"/>
      </left>
      <right style="hair">
        <color indexed="8"/>
      </right>
      <top style="thin">
        <color indexed="8"/>
      </top>
      <bottom style="thin">
        <color indexed="8"/>
      </bottom>
      <diagonal style="medium">
        <color auto="1"/>
      </diagonal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medium">
        <color indexed="8"/>
      </diagonal>
    </border>
    <border>
      <left style="thin">
        <color indexed="8"/>
      </left>
      <right style="mediumDashDot">
        <color rgb="FFFF0000"/>
      </right>
      <top style="thin">
        <color indexed="8"/>
      </top>
      <bottom style="thin">
        <color indexed="8"/>
      </bottom>
      <diagonal/>
    </border>
    <border>
      <left/>
      <right style="mediumDashDot">
        <color rgb="FFFF0000"/>
      </right>
      <top style="hair">
        <color indexed="22"/>
      </top>
      <bottom style="hair">
        <color indexed="22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hair">
        <color auto="1"/>
      </left>
      <right/>
      <top style="thin">
        <color indexed="8"/>
      </top>
      <bottom style="hair">
        <color indexed="22"/>
      </bottom>
      <diagonal/>
    </border>
    <border>
      <left style="hair">
        <color indexed="64"/>
      </left>
      <right/>
      <top style="hair">
        <color indexed="22"/>
      </top>
      <bottom style="hair">
        <color indexed="22"/>
      </bottom>
      <diagonal/>
    </border>
    <border>
      <left style="hair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hair">
        <color auto="1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/>
      <top style="hair">
        <color indexed="22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mediumDashDot">
        <color rgb="FFFF0000"/>
      </right>
      <top style="hair">
        <color indexed="22"/>
      </top>
      <bottom style="hair">
        <color indexed="22"/>
      </bottom>
      <diagonal/>
    </border>
    <border diagonalUp="1">
      <left/>
      <right style="thin">
        <color indexed="8"/>
      </right>
      <top style="thin">
        <color indexed="8"/>
      </top>
      <bottom style="thin">
        <color indexed="8"/>
      </bottom>
      <diagonal style="medium">
        <color indexed="8"/>
      </diagonal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DashDot">
        <color rgb="FFFF0000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2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166" fontId="4" fillId="0" borderId="1" xfId="1" applyNumberFormat="1" applyFont="1" applyFill="1" applyBorder="1" applyAlignment="1" applyProtection="1">
      <alignment horizontal="center"/>
    </xf>
    <xf numFmtId="0" fontId="0" fillId="0" borderId="2" xfId="0" applyFont="1" applyFill="1" applyBorder="1" applyAlignment="1">
      <alignment horizontal="right" wrapText="1"/>
    </xf>
    <xf numFmtId="0" fontId="0" fillId="0" borderId="3" xfId="0" applyFon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166" fontId="4" fillId="0" borderId="4" xfId="1" applyNumberFormat="1" applyFont="1" applyFill="1" applyBorder="1" applyAlignment="1" applyProtection="1">
      <alignment horizontal="center"/>
    </xf>
    <xf numFmtId="0" fontId="0" fillId="0" borderId="5" xfId="0" applyFont="1" applyFill="1" applyBorder="1" applyAlignment="1">
      <alignment horizontal="right" wrapText="1"/>
    </xf>
    <xf numFmtId="165" fontId="0" fillId="0" borderId="6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165" fontId="0" fillId="0" borderId="8" xfId="0" applyNumberFormat="1" applyFont="1" applyBorder="1" applyAlignment="1">
      <alignment horizontal="center"/>
    </xf>
    <xf numFmtId="2" fontId="0" fillId="0" borderId="9" xfId="0" applyNumberFormat="1" applyFont="1" applyBorder="1" applyAlignment="1">
      <alignment horizontal="center"/>
    </xf>
    <xf numFmtId="165" fontId="0" fillId="0" borderId="10" xfId="0" applyNumberFormat="1" applyFont="1" applyBorder="1" applyAlignment="1">
      <alignment horizontal="center"/>
    </xf>
    <xf numFmtId="2" fontId="0" fillId="0" borderId="11" xfId="0" applyNumberFormat="1" applyFont="1" applyBorder="1" applyAlignment="1">
      <alignment horizontal="center"/>
    </xf>
    <xf numFmtId="0" fontId="0" fillId="2" borderId="3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0" fontId="0" fillId="0" borderId="3" xfId="0" applyBorder="1"/>
    <xf numFmtId="0" fontId="0" fillId="2" borderId="3" xfId="0" applyFont="1" applyFill="1" applyBorder="1"/>
    <xf numFmtId="166" fontId="4" fillId="0" borderId="12" xfId="1" applyNumberFormat="1" applyFont="1" applyFill="1" applyBorder="1" applyAlignment="1" applyProtection="1">
      <alignment horizontal="center"/>
    </xf>
    <xf numFmtId="0" fontId="0" fillId="0" borderId="13" xfId="0" applyFont="1" applyFill="1" applyBorder="1" applyAlignment="1">
      <alignment horizontal="right" wrapText="1"/>
    </xf>
    <xf numFmtId="166" fontId="4" fillId="0" borderId="14" xfId="1" applyNumberFormat="1" applyFont="1" applyFill="1" applyBorder="1" applyAlignment="1" applyProtection="1">
      <alignment horizontal="center"/>
    </xf>
    <xf numFmtId="0" fontId="0" fillId="0" borderId="15" xfId="0" applyFont="1" applyFill="1" applyBorder="1" applyAlignment="1">
      <alignment horizontal="right" wrapText="1"/>
    </xf>
    <xf numFmtId="0" fontId="0" fillId="2" borderId="10" xfId="0" applyFont="1" applyFill="1" applyBorder="1"/>
    <xf numFmtId="0" fontId="2" fillId="2" borderId="10" xfId="0" applyFont="1" applyFill="1" applyBorder="1"/>
    <xf numFmtId="166" fontId="4" fillId="0" borderId="17" xfId="1" applyNumberFormat="1" applyFont="1" applyFill="1" applyBorder="1" applyAlignment="1" applyProtection="1">
      <alignment horizontal="center"/>
    </xf>
    <xf numFmtId="0" fontId="0" fillId="0" borderId="18" xfId="0" applyFont="1" applyFill="1" applyBorder="1" applyAlignment="1">
      <alignment horizontal="right" wrapText="1"/>
    </xf>
    <xf numFmtId="0" fontId="0" fillId="0" borderId="10" xfId="0" applyFont="1" applyFill="1" applyBorder="1" applyAlignment="1">
      <alignment wrapText="1"/>
    </xf>
    <xf numFmtId="0" fontId="2" fillId="0" borderId="10" xfId="0" applyFont="1" applyBorder="1"/>
    <xf numFmtId="0" fontId="0" fillId="2" borderId="10" xfId="0" applyFont="1" applyFill="1" applyBorder="1" applyAlignment="1">
      <alignment wrapText="1"/>
    </xf>
    <xf numFmtId="164" fontId="5" fillId="3" borderId="19" xfId="0" applyNumberFormat="1" applyFont="1" applyFill="1" applyBorder="1" applyAlignment="1">
      <alignment horizontal="center" vertical="center" wrapText="1" readingOrder="1"/>
    </xf>
    <xf numFmtId="49" fontId="5" fillId="3" borderId="19" xfId="0" applyNumberFormat="1" applyFont="1" applyFill="1" applyBorder="1" applyAlignment="1">
      <alignment horizontal="center" vertical="center" wrapText="1" readingOrder="1"/>
    </xf>
    <xf numFmtId="49" fontId="5" fillId="3" borderId="20" xfId="0" applyNumberFormat="1" applyFont="1" applyFill="1" applyBorder="1" applyAlignment="1">
      <alignment horizontal="center" vertical="center" wrapText="1" readingOrder="1"/>
    </xf>
    <xf numFmtId="166" fontId="4" fillId="0" borderId="0" xfId="1" applyNumberFormat="1" applyFont="1" applyFill="1" applyBorder="1" applyAlignment="1" applyProtection="1">
      <alignment horizontal="center"/>
    </xf>
    <xf numFmtId="0" fontId="2" fillId="0" borderId="21" xfId="0" applyFont="1" applyBorder="1"/>
    <xf numFmtId="0" fontId="0" fillId="2" borderId="22" xfId="0" applyFont="1" applyFill="1" applyBorder="1" applyAlignment="1">
      <alignment wrapText="1"/>
    </xf>
    <xf numFmtId="0" fontId="0" fillId="2" borderId="23" xfId="0" applyFont="1" applyFill="1" applyBorder="1" applyAlignment="1">
      <alignment wrapText="1"/>
    </xf>
    <xf numFmtId="166" fontId="4" fillId="0" borderId="24" xfId="1" applyNumberFormat="1" applyFont="1" applyFill="1" applyBorder="1" applyAlignment="1" applyProtection="1">
      <alignment horizontal="center"/>
    </xf>
    <xf numFmtId="166" fontId="4" fillId="0" borderId="25" xfId="1" applyNumberFormat="1" applyFont="1" applyFill="1" applyBorder="1" applyAlignment="1" applyProtection="1">
      <alignment horizontal="center"/>
    </xf>
    <xf numFmtId="0" fontId="0" fillId="0" borderId="4" xfId="0" applyFill="1" applyBorder="1" applyAlignment="1">
      <alignment wrapText="1"/>
    </xf>
    <xf numFmtId="0" fontId="2" fillId="2" borderId="21" xfId="0" applyFont="1" applyFill="1" applyBorder="1"/>
    <xf numFmtId="166" fontId="4" fillId="0" borderId="26" xfId="1" applyNumberFormat="1" applyFont="1" applyFill="1" applyBorder="1" applyAlignment="1" applyProtection="1">
      <alignment horizontal="center"/>
    </xf>
    <xf numFmtId="0" fontId="0" fillId="4" borderId="3" xfId="0" applyFont="1" applyFill="1" applyBorder="1" applyAlignment="1">
      <alignment wrapText="1"/>
    </xf>
    <xf numFmtId="0" fontId="0" fillId="4" borderId="4" xfId="0" applyFont="1" applyFill="1" applyBorder="1" applyAlignment="1">
      <alignment wrapText="1"/>
    </xf>
    <xf numFmtId="0" fontId="0" fillId="0" borderId="4" xfId="0" applyBorder="1"/>
    <xf numFmtId="0" fontId="0" fillId="2" borderId="4" xfId="0" applyFont="1" applyFill="1" applyBorder="1"/>
    <xf numFmtId="165" fontId="0" fillId="0" borderId="27" xfId="0" applyNumberFormat="1" applyFont="1" applyBorder="1" applyAlignment="1">
      <alignment horizontal="center"/>
    </xf>
    <xf numFmtId="2" fontId="0" fillId="0" borderId="28" xfId="0" applyNumberFormat="1" applyFont="1" applyBorder="1" applyAlignment="1">
      <alignment horizontal="center"/>
    </xf>
    <xf numFmtId="165" fontId="0" fillId="0" borderId="30" xfId="0" applyNumberFormat="1" applyFont="1" applyBorder="1" applyAlignment="1">
      <alignment horizontal="center"/>
    </xf>
    <xf numFmtId="2" fontId="0" fillId="0" borderId="31" xfId="0" applyNumberFormat="1" applyFont="1" applyBorder="1" applyAlignment="1">
      <alignment horizontal="center"/>
    </xf>
    <xf numFmtId="166" fontId="4" fillId="0" borderId="32" xfId="1" applyNumberFormat="1" applyFont="1" applyFill="1" applyBorder="1" applyAlignment="1" applyProtection="1">
      <alignment horizontal="center"/>
    </xf>
    <xf numFmtId="0" fontId="2" fillId="0" borderId="21" xfId="0" applyFont="1" applyFill="1" applyBorder="1" applyAlignment="1">
      <alignment wrapText="1"/>
    </xf>
    <xf numFmtId="0" fontId="2" fillId="4" borderId="21" xfId="0" applyFont="1" applyFill="1" applyBorder="1"/>
    <xf numFmtId="0" fontId="0" fillId="2" borderId="33" xfId="0" applyFont="1" applyFill="1" applyBorder="1" applyAlignment="1">
      <alignment wrapText="1"/>
    </xf>
    <xf numFmtId="0" fontId="2" fillId="2" borderId="21" xfId="0" applyFont="1" applyFill="1" applyBorder="1" applyAlignment="1">
      <alignment wrapText="1"/>
    </xf>
    <xf numFmtId="0" fontId="0" fillId="2" borderId="34" xfId="0" applyFont="1" applyFill="1" applyBorder="1" applyAlignment="1">
      <alignment wrapText="1"/>
    </xf>
    <xf numFmtId="0" fontId="2" fillId="2" borderId="35" xfId="0" applyFont="1" applyFill="1" applyBorder="1" applyAlignment="1">
      <alignment wrapText="1"/>
    </xf>
    <xf numFmtId="0" fontId="2" fillId="2" borderId="35" xfId="0" applyFont="1" applyFill="1" applyBorder="1"/>
    <xf numFmtId="165" fontId="0" fillId="0" borderId="36" xfId="0" applyNumberFormat="1" applyFont="1" applyBorder="1" applyAlignment="1">
      <alignment horizontal="center"/>
    </xf>
    <xf numFmtId="165" fontId="0" fillId="0" borderId="37" xfId="0" applyNumberFormat="1" applyFont="1" applyBorder="1" applyAlignment="1">
      <alignment horizontal="center"/>
    </xf>
    <xf numFmtId="165" fontId="0" fillId="0" borderId="38" xfId="0" applyNumberFormat="1" applyFont="1" applyBorder="1" applyAlignment="1">
      <alignment horizontal="center"/>
    </xf>
    <xf numFmtId="49" fontId="5" fillId="3" borderId="39" xfId="0" applyNumberFormat="1" applyFont="1" applyFill="1" applyBorder="1" applyAlignment="1">
      <alignment horizontal="center" vertical="center" wrapText="1" readingOrder="1"/>
    </xf>
    <xf numFmtId="167" fontId="7" fillId="0" borderId="0" xfId="0" applyNumberFormat="1" applyFont="1" applyAlignment="1">
      <alignment horizontal="center" vertical="center"/>
    </xf>
    <xf numFmtId="164" fontId="5" fillId="3" borderId="20" xfId="0" applyNumberFormat="1" applyFont="1" applyFill="1" applyBorder="1" applyAlignment="1">
      <alignment horizontal="center" vertical="center" wrapText="1" readingOrder="1"/>
    </xf>
    <xf numFmtId="166" fontId="4" fillId="0" borderId="46" xfId="1" applyNumberFormat="1" applyFont="1" applyFill="1" applyBorder="1" applyAlignment="1" applyProtection="1">
      <alignment horizontal="center"/>
    </xf>
    <xf numFmtId="168" fontId="0" fillId="0" borderId="48" xfId="0" applyNumberFormat="1" applyFont="1" applyBorder="1" applyAlignment="1">
      <alignment horizontal="center"/>
    </xf>
    <xf numFmtId="168" fontId="0" fillId="0" borderId="46" xfId="0" applyNumberFormat="1" applyFont="1" applyBorder="1" applyAlignment="1">
      <alignment horizontal="center"/>
    </xf>
    <xf numFmtId="168" fontId="0" fillId="0" borderId="49" xfId="0" applyNumberFormat="1" applyFont="1" applyBorder="1" applyAlignment="1">
      <alignment horizontal="center"/>
    </xf>
    <xf numFmtId="0" fontId="0" fillId="0" borderId="50" xfId="0" applyFont="1" applyFill="1" applyBorder="1" applyAlignment="1">
      <alignment horizontal="right" wrapText="1"/>
    </xf>
    <xf numFmtId="166" fontId="4" fillId="0" borderId="48" xfId="1" applyNumberFormat="1" applyFont="1" applyFill="1" applyBorder="1" applyAlignment="1" applyProtection="1">
      <alignment horizontal="center"/>
    </xf>
    <xf numFmtId="0" fontId="2" fillId="0" borderId="48" xfId="0" applyFont="1" applyBorder="1"/>
    <xf numFmtId="0" fontId="0" fillId="0" borderId="48" xfId="0" applyFont="1" applyFill="1" applyBorder="1" applyAlignment="1">
      <alignment wrapText="1"/>
    </xf>
    <xf numFmtId="168" fontId="0" fillId="0" borderId="52" xfId="0" applyNumberFormat="1" applyFont="1" applyBorder="1" applyAlignment="1">
      <alignment horizontal="center"/>
    </xf>
    <xf numFmtId="0" fontId="2" fillId="2" borderId="48" xfId="0" applyFont="1" applyFill="1" applyBorder="1"/>
    <xf numFmtId="0" fontId="0" fillId="2" borderId="48" xfId="0" applyFont="1" applyFill="1" applyBorder="1" applyAlignment="1">
      <alignment wrapText="1"/>
    </xf>
    <xf numFmtId="0" fontId="0" fillId="0" borderId="48" xfId="0" applyBorder="1"/>
    <xf numFmtId="0" fontId="0" fillId="2" borderId="48" xfId="0" applyFont="1" applyFill="1" applyBorder="1"/>
    <xf numFmtId="0" fontId="2" fillId="0" borderId="48" xfId="0" applyFont="1" applyFill="1" applyBorder="1" applyAlignment="1">
      <alignment wrapText="1"/>
    </xf>
    <xf numFmtId="0" fontId="0" fillId="0" borderId="48" xfId="0" applyFill="1" applyBorder="1" applyAlignment="1">
      <alignment wrapText="1"/>
    </xf>
    <xf numFmtId="2" fontId="0" fillId="0" borderId="0" xfId="0" applyNumberFormat="1" applyFont="1" applyBorder="1" applyAlignment="1">
      <alignment horizontal="center"/>
    </xf>
    <xf numFmtId="0" fontId="0" fillId="2" borderId="26" xfId="0" applyFont="1" applyFill="1" applyBorder="1" applyAlignment="1">
      <alignment wrapText="1"/>
    </xf>
    <xf numFmtId="0" fontId="2" fillId="2" borderId="17" xfId="0" applyFont="1" applyFill="1" applyBorder="1"/>
    <xf numFmtId="0" fontId="0" fillId="2" borderId="17" xfId="0" applyFont="1" applyFill="1" applyBorder="1" applyAlignment="1">
      <alignment wrapText="1"/>
    </xf>
    <xf numFmtId="0" fontId="0" fillId="2" borderId="17" xfId="0" applyFont="1" applyFill="1" applyBorder="1"/>
    <xf numFmtId="0" fontId="2" fillId="2" borderId="17" xfId="0" applyFont="1" applyFill="1" applyBorder="1" applyAlignment="1">
      <alignment wrapText="1"/>
    </xf>
    <xf numFmtId="168" fontId="0" fillId="0" borderId="48" xfId="0" applyNumberFormat="1" applyBorder="1" applyAlignment="1">
      <alignment horizontal="center"/>
    </xf>
    <xf numFmtId="0" fontId="0" fillId="0" borderId="17" xfId="0" applyBorder="1"/>
    <xf numFmtId="0" fontId="2" fillId="2" borderId="10" xfId="0" applyFont="1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10" xfId="0" applyBorder="1"/>
    <xf numFmtId="0" fontId="2" fillId="0" borderId="10" xfId="0" applyFont="1" applyFill="1" applyBorder="1" applyAlignment="1">
      <alignment wrapText="1"/>
    </xf>
    <xf numFmtId="0" fontId="2" fillId="4" borderId="10" xfId="0" applyFont="1" applyFill="1" applyBorder="1"/>
    <xf numFmtId="0" fontId="0" fillId="4" borderId="10" xfId="0" applyFont="1" applyFill="1" applyBorder="1" applyAlignment="1">
      <alignment wrapText="1"/>
    </xf>
    <xf numFmtId="166" fontId="4" fillId="0" borderId="10" xfId="1" applyNumberFormat="1" applyFont="1" applyFill="1" applyBorder="1" applyAlignment="1" applyProtection="1">
      <alignment horizontal="center"/>
    </xf>
    <xf numFmtId="0" fontId="2" fillId="6" borderId="17" xfId="0" applyFont="1" applyFill="1" applyBorder="1"/>
    <xf numFmtId="0" fontId="0" fillId="6" borderId="17" xfId="0" applyFont="1" applyFill="1" applyBorder="1"/>
    <xf numFmtId="0" fontId="0" fillId="6" borderId="17" xfId="0" applyFill="1" applyBorder="1" applyAlignment="1">
      <alignment wrapText="1"/>
    </xf>
    <xf numFmtId="0" fontId="2" fillId="6" borderId="10" xfId="0" applyFont="1" applyFill="1" applyBorder="1"/>
    <xf numFmtId="0" fontId="0" fillId="6" borderId="10" xfId="0" applyFont="1" applyFill="1" applyBorder="1" applyAlignment="1">
      <alignment wrapText="1"/>
    </xf>
    <xf numFmtId="0" fontId="0" fillId="6" borderId="10" xfId="0" applyFill="1" applyBorder="1"/>
    <xf numFmtId="0" fontId="2" fillId="6" borderId="35" xfId="0" applyFont="1" applyFill="1" applyBorder="1"/>
    <xf numFmtId="165" fontId="0" fillId="0" borderId="0" xfId="0" applyNumberFormat="1" applyFont="1" applyBorder="1" applyAlignment="1">
      <alignment horizontal="center"/>
    </xf>
    <xf numFmtId="0" fontId="0" fillId="0" borderId="0" xfId="0" applyBorder="1"/>
    <xf numFmtId="0" fontId="2" fillId="6" borderId="21" xfId="0" applyFont="1" applyFill="1" applyBorder="1"/>
    <xf numFmtId="0" fontId="0" fillId="6" borderId="3" xfId="0" applyFill="1" applyBorder="1"/>
    <xf numFmtId="0" fontId="2" fillId="6" borderId="48" xfId="0" applyFont="1" applyFill="1" applyBorder="1"/>
    <xf numFmtId="0" fontId="0" fillId="6" borderId="48" xfId="0" applyFont="1" applyFill="1" applyBorder="1" applyAlignment="1">
      <alignment wrapText="1"/>
    </xf>
    <xf numFmtId="0" fontId="0" fillId="6" borderId="48" xfId="0" applyFill="1" applyBorder="1"/>
    <xf numFmtId="0" fontId="0" fillId="0" borderId="17" xfId="0" applyFill="1" applyBorder="1" applyAlignment="1">
      <alignment wrapText="1"/>
    </xf>
    <xf numFmtId="168" fontId="0" fillId="0" borderId="53" xfId="0" applyNumberFormat="1" applyFont="1" applyBorder="1" applyAlignment="1">
      <alignment horizontal="center"/>
    </xf>
    <xf numFmtId="0" fontId="2" fillId="0" borderId="48" xfId="0" applyFont="1" applyFill="1" applyBorder="1"/>
    <xf numFmtId="0" fontId="0" fillId="0" borderId="48" xfId="0" applyFill="1" applyBorder="1"/>
    <xf numFmtId="0" fontId="0" fillId="0" borderId="3" xfId="0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0" fillId="4" borderId="3" xfId="0" applyFill="1" applyBorder="1" applyAlignment="1">
      <alignment wrapText="1"/>
    </xf>
    <xf numFmtId="168" fontId="0" fillId="0" borderId="54" xfId="0" applyNumberFormat="1" applyFont="1" applyBorder="1" applyAlignment="1">
      <alignment horizontal="center"/>
    </xf>
    <xf numFmtId="168" fontId="0" fillId="0" borderId="55" xfId="0" applyNumberFormat="1" applyFont="1" applyBorder="1" applyAlignment="1">
      <alignment horizontal="center"/>
    </xf>
    <xf numFmtId="0" fontId="0" fillId="2" borderId="48" xfId="0" applyFill="1" applyBorder="1"/>
    <xf numFmtId="0" fontId="0" fillId="2" borderId="48" xfId="0" applyFill="1" applyBorder="1" applyAlignment="1">
      <alignment wrapText="1"/>
    </xf>
    <xf numFmtId="0" fontId="2" fillId="0" borderId="56" xfId="0" applyFont="1" applyBorder="1"/>
    <xf numFmtId="0" fontId="0" fillId="0" borderId="57" xfId="0" applyFont="1" applyFill="1" applyBorder="1" applyAlignment="1">
      <alignment wrapText="1"/>
    </xf>
    <xf numFmtId="0" fontId="0" fillId="2" borderId="58" xfId="0" applyFont="1" applyFill="1" applyBorder="1" applyAlignment="1">
      <alignment wrapText="1"/>
    </xf>
    <xf numFmtId="165" fontId="0" fillId="0" borderId="59" xfId="0" applyNumberFormat="1" applyFont="1" applyBorder="1" applyAlignment="1">
      <alignment horizontal="center"/>
    </xf>
    <xf numFmtId="165" fontId="0" fillId="0" borderId="60" xfId="0" applyNumberFormat="1" applyFont="1" applyBorder="1" applyAlignment="1">
      <alignment horizontal="center"/>
    </xf>
    <xf numFmtId="165" fontId="0" fillId="0" borderId="61" xfId="0" applyNumberFormat="1" applyFont="1" applyBorder="1" applyAlignment="1">
      <alignment horizontal="center"/>
    </xf>
    <xf numFmtId="0" fontId="0" fillId="2" borderId="3" xfId="0" applyFill="1" applyBorder="1" applyAlignment="1">
      <alignment wrapText="1"/>
    </xf>
    <xf numFmtId="167" fontId="7" fillId="0" borderId="0" xfId="0" applyNumberFormat="1" applyFont="1" applyAlignment="1">
      <alignment horizontal="left" vertical="center"/>
    </xf>
    <xf numFmtId="168" fontId="0" fillId="0" borderId="52" xfId="0" applyNumberFormat="1" applyBorder="1" applyAlignment="1">
      <alignment horizontal="center"/>
    </xf>
    <xf numFmtId="0" fontId="0" fillId="2" borderId="12" xfId="0" applyFont="1" applyFill="1" applyBorder="1" applyAlignment="1">
      <alignment wrapText="1"/>
    </xf>
    <xf numFmtId="0" fontId="2" fillId="2" borderId="56" xfId="0" applyFont="1" applyFill="1" applyBorder="1"/>
    <xf numFmtId="0" fontId="0" fillId="2" borderId="57" xfId="0" applyFont="1" applyFill="1" applyBorder="1"/>
    <xf numFmtId="0" fontId="0" fillId="6" borderId="4" xfId="0" applyFont="1" applyFill="1" applyBorder="1" applyAlignment="1">
      <alignment wrapText="1"/>
    </xf>
    <xf numFmtId="0" fontId="0" fillId="6" borderId="17" xfId="0" applyFont="1" applyFill="1" applyBorder="1" applyAlignment="1">
      <alignment wrapText="1"/>
    </xf>
    <xf numFmtId="0" fontId="2" fillId="6" borderId="48" xfId="0" applyFont="1" applyFill="1" applyBorder="1" applyAlignment="1">
      <alignment wrapText="1"/>
    </xf>
    <xf numFmtId="0" fontId="0" fillId="6" borderId="48" xfId="0" applyFill="1" applyBorder="1" applyAlignment="1">
      <alignment wrapText="1"/>
    </xf>
    <xf numFmtId="0" fontId="0" fillId="2" borderId="57" xfId="0" applyFont="1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6" borderId="17" xfId="0" applyFill="1" applyBorder="1"/>
    <xf numFmtId="0" fontId="0" fillId="6" borderId="3" xfId="0" applyFill="1" applyBorder="1" applyAlignment="1">
      <alignment wrapText="1"/>
    </xf>
    <xf numFmtId="0" fontId="0" fillId="6" borderId="4" xfId="0" applyFill="1" applyBorder="1"/>
    <xf numFmtId="168" fontId="0" fillId="0" borderId="63" xfId="0" applyNumberFormat="1" applyFont="1" applyBorder="1" applyAlignment="1">
      <alignment horizontal="center"/>
    </xf>
    <xf numFmtId="168" fontId="0" fillId="0" borderId="64" xfId="0" applyNumberFormat="1" applyFont="1" applyBorder="1" applyAlignment="1">
      <alignment horizontal="center"/>
    </xf>
    <xf numFmtId="166" fontId="4" fillId="0" borderId="29" xfId="1" applyNumberFormat="1" applyFont="1" applyFill="1" applyBorder="1" applyAlignment="1" applyProtection="1">
      <alignment horizontal="center"/>
    </xf>
    <xf numFmtId="166" fontId="4" fillId="0" borderId="18" xfId="1" applyNumberFormat="1" applyFont="1" applyFill="1" applyBorder="1" applyAlignment="1" applyProtection="1">
      <alignment horizontal="center"/>
    </xf>
    <xf numFmtId="166" fontId="4" fillId="0" borderId="15" xfId="1" applyNumberFormat="1" applyFont="1" applyFill="1" applyBorder="1" applyAlignment="1" applyProtection="1">
      <alignment horizontal="center"/>
    </xf>
    <xf numFmtId="166" fontId="4" fillId="0" borderId="67" xfId="1" applyNumberFormat="1" applyFont="1" applyFill="1" applyBorder="1" applyAlignment="1" applyProtection="1">
      <alignment horizontal="center"/>
    </xf>
    <xf numFmtId="166" fontId="4" fillId="0" borderId="69" xfId="1" applyNumberFormat="1" applyFont="1" applyFill="1" applyBorder="1" applyAlignment="1" applyProtection="1">
      <alignment horizontal="center"/>
    </xf>
    <xf numFmtId="166" fontId="4" fillId="0" borderId="70" xfId="1" applyNumberFormat="1" applyFont="1" applyFill="1" applyBorder="1" applyAlignment="1" applyProtection="1">
      <alignment horizontal="center"/>
    </xf>
    <xf numFmtId="169" fontId="7" fillId="0" borderId="0" xfId="0" applyNumberFormat="1" applyFont="1" applyAlignment="1">
      <alignment horizontal="center" vertical="center"/>
    </xf>
    <xf numFmtId="0" fontId="0" fillId="0" borderId="57" xfId="0" applyFill="1" applyBorder="1" applyAlignment="1">
      <alignment wrapText="1"/>
    </xf>
    <xf numFmtId="168" fontId="0" fillId="0" borderId="72" xfId="0" applyNumberFormat="1" applyFont="1" applyBorder="1" applyAlignment="1">
      <alignment horizontal="center"/>
    </xf>
    <xf numFmtId="168" fontId="0" fillId="0" borderId="73" xfId="0" applyNumberFormat="1" applyFont="1" applyBorder="1" applyAlignment="1">
      <alignment horizontal="center"/>
    </xf>
    <xf numFmtId="0" fontId="0" fillId="2" borderId="10" xfId="0" applyFill="1" applyBorder="1"/>
    <xf numFmtId="0" fontId="2" fillId="2" borderId="46" xfId="0" applyFont="1" applyFill="1" applyBorder="1"/>
    <xf numFmtId="0" fontId="2" fillId="2" borderId="26" xfId="0" applyFont="1" applyFill="1" applyBorder="1"/>
    <xf numFmtId="0" fontId="2" fillId="2" borderId="56" xfId="0" applyFont="1" applyFill="1" applyBorder="1" applyAlignment="1">
      <alignment wrapText="1"/>
    </xf>
    <xf numFmtId="0" fontId="2" fillId="6" borderId="56" xfId="0" applyFont="1" applyFill="1" applyBorder="1"/>
    <xf numFmtId="0" fontId="0" fillId="6" borderId="57" xfId="0" applyFont="1" applyFill="1" applyBorder="1" applyAlignment="1">
      <alignment wrapText="1"/>
    </xf>
    <xf numFmtId="0" fontId="0" fillId="6" borderId="57" xfId="0" applyFill="1" applyBorder="1" applyAlignment="1">
      <alignment wrapText="1"/>
    </xf>
    <xf numFmtId="0" fontId="0" fillId="0" borderId="17" xfId="0" applyFont="1" applyFill="1" applyBorder="1" applyAlignment="1">
      <alignment wrapText="1"/>
    </xf>
    <xf numFmtId="0" fontId="2" fillId="7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0" fillId="4" borderId="4" xfId="0" applyFill="1" applyBorder="1" applyAlignment="1">
      <alignment wrapText="1"/>
    </xf>
    <xf numFmtId="0" fontId="4" fillId="0" borderId="26" xfId="1" applyNumberFormat="1" applyFont="1" applyFill="1" applyBorder="1" applyAlignment="1" applyProtection="1">
      <alignment horizontal="center"/>
    </xf>
    <xf numFmtId="0" fontId="4" fillId="0" borderId="10" xfId="1" applyNumberFormat="1" applyFont="1" applyFill="1" applyBorder="1" applyAlignment="1" applyProtection="1">
      <alignment horizontal="center"/>
    </xf>
    <xf numFmtId="0" fontId="0" fillId="0" borderId="0" xfId="0" applyNumberFormat="1"/>
    <xf numFmtId="0" fontId="4" fillId="0" borderId="0" xfId="1" applyNumberFormat="1" applyFont="1" applyFill="1" applyBorder="1" applyAlignment="1" applyProtection="1">
      <alignment horizontal="center"/>
    </xf>
    <xf numFmtId="0" fontId="5" fillId="3" borderId="84" xfId="0" applyNumberFormat="1" applyFont="1" applyFill="1" applyBorder="1" applyAlignment="1">
      <alignment horizontal="center" vertical="center" wrapText="1" readingOrder="1"/>
    </xf>
    <xf numFmtId="0" fontId="4" fillId="0" borderId="17" xfId="1" applyNumberFormat="1" applyFont="1" applyFill="1" applyBorder="1" applyAlignment="1" applyProtection="1">
      <alignment horizontal="center"/>
    </xf>
    <xf numFmtId="0" fontId="4" fillId="0" borderId="8" xfId="1" applyNumberFormat="1" applyFont="1" applyFill="1" applyBorder="1" applyAlignment="1" applyProtection="1">
      <alignment horizontal="center"/>
    </xf>
    <xf numFmtId="0" fontId="4" fillId="0" borderId="48" xfId="1" applyNumberFormat="1" applyFont="1" applyFill="1" applyBorder="1" applyAlignment="1" applyProtection="1">
      <alignment horizontal="center"/>
    </xf>
    <xf numFmtId="0" fontId="4" fillId="0" borderId="12" xfId="1" applyNumberFormat="1" applyFont="1" applyFill="1" applyBorder="1" applyAlignment="1" applyProtection="1">
      <alignment horizontal="center"/>
    </xf>
    <xf numFmtId="0" fontId="4" fillId="0" borderId="4" xfId="1" applyNumberFormat="1" applyFont="1" applyFill="1" applyBorder="1" applyAlignment="1" applyProtection="1">
      <alignment horizontal="center"/>
    </xf>
    <xf numFmtId="0" fontId="4" fillId="0" borderId="1" xfId="1" applyNumberFormat="1" applyFont="1" applyFill="1" applyBorder="1" applyAlignment="1" applyProtection="1">
      <alignment horizontal="center"/>
    </xf>
    <xf numFmtId="0" fontId="2" fillId="10" borderId="10" xfId="0" applyFont="1" applyFill="1" applyBorder="1"/>
    <xf numFmtId="0" fontId="2" fillId="0" borderId="56" xfId="0" applyFont="1" applyFill="1" applyBorder="1"/>
    <xf numFmtId="0" fontId="2" fillId="7" borderId="48" xfId="0" applyFont="1" applyFill="1" applyBorder="1" applyAlignment="1">
      <alignment horizontal="left"/>
    </xf>
    <xf numFmtId="0" fontId="10" fillId="7" borderId="48" xfId="0" applyFont="1" applyFill="1" applyBorder="1" applyAlignment="1">
      <alignment horizontal="left"/>
    </xf>
    <xf numFmtId="0" fontId="9" fillId="4" borderId="4" xfId="0" applyFont="1" applyFill="1" applyBorder="1" applyAlignment="1">
      <alignment wrapText="1"/>
    </xf>
    <xf numFmtId="0" fontId="9" fillId="4" borderId="3" xfId="0" applyFont="1" applyFill="1" applyBorder="1" applyAlignment="1">
      <alignment wrapText="1"/>
    </xf>
    <xf numFmtId="0" fontId="2" fillId="7" borderId="4" xfId="0" applyFont="1" applyFill="1" applyBorder="1" applyAlignment="1">
      <alignment horizontal="left"/>
    </xf>
    <xf numFmtId="0" fontId="10" fillId="7" borderId="4" xfId="0" applyFont="1" applyFill="1" applyBorder="1" applyAlignment="1">
      <alignment horizontal="left"/>
    </xf>
    <xf numFmtId="0" fontId="10" fillId="7" borderId="3" xfId="0" applyFont="1" applyFill="1" applyBorder="1" applyAlignment="1">
      <alignment horizontal="left"/>
    </xf>
    <xf numFmtId="0" fontId="9" fillId="0" borderId="10" xfId="0" applyFont="1" applyFill="1" applyBorder="1" applyAlignment="1">
      <alignment wrapText="1"/>
    </xf>
    <xf numFmtId="0" fontId="0" fillId="4" borderId="57" xfId="0" applyFill="1" applyBorder="1" applyAlignment="1">
      <alignment wrapText="1"/>
    </xf>
    <xf numFmtId="0" fontId="2" fillId="0" borderId="17" xfId="0" applyFont="1" applyBorder="1"/>
    <xf numFmtId="0" fontId="2" fillId="0" borderId="56" xfId="0" applyFont="1" applyFill="1" applyBorder="1" applyAlignment="1">
      <alignment wrapText="1"/>
    </xf>
    <xf numFmtId="0" fontId="2" fillId="5" borderId="56" xfId="0" applyFont="1" applyFill="1" applyBorder="1"/>
    <xf numFmtId="0" fontId="0" fillId="5" borderId="57" xfId="0" applyFill="1" applyBorder="1" applyAlignment="1">
      <alignment wrapText="1"/>
    </xf>
    <xf numFmtId="0" fontId="0" fillId="6" borderId="57" xfId="0" applyFill="1" applyBorder="1"/>
    <xf numFmtId="0" fontId="0" fillId="5" borderId="3" xfId="0" applyFill="1" applyBorder="1"/>
    <xf numFmtId="0" fontId="11" fillId="4" borderId="10" xfId="0" applyFont="1" applyFill="1" applyBorder="1" applyAlignment="1">
      <alignment wrapText="1"/>
    </xf>
    <xf numFmtId="0" fontId="11" fillId="4" borderId="21" xfId="0" applyFont="1" applyFill="1" applyBorder="1" applyAlignment="1">
      <alignment wrapText="1"/>
    </xf>
    <xf numFmtId="0" fontId="2" fillId="0" borderId="65" xfId="0" applyFont="1" applyBorder="1"/>
    <xf numFmtId="49" fontId="5" fillId="13" borderId="20" xfId="0" applyNumberFormat="1" applyFont="1" applyFill="1" applyBorder="1" applyAlignment="1">
      <alignment horizontal="center" vertical="center" wrapText="1" readingOrder="1"/>
    </xf>
    <xf numFmtId="49" fontId="5" fillId="13" borderId="19" xfId="0" applyNumberFormat="1" applyFont="1" applyFill="1" applyBorder="1" applyAlignment="1">
      <alignment horizontal="center" vertical="center" wrapText="1" readingOrder="1"/>
    </xf>
    <xf numFmtId="0" fontId="1" fillId="0" borderId="48" xfId="0" applyFont="1" applyFill="1" applyBorder="1"/>
    <xf numFmtId="0" fontId="2" fillId="0" borderId="4" xfId="0" applyFont="1" applyFill="1" applyBorder="1"/>
    <xf numFmtId="0" fontId="1" fillId="0" borderId="4" xfId="0" applyFont="1" applyFill="1" applyBorder="1"/>
    <xf numFmtId="0" fontId="1" fillId="6" borderId="4" xfId="0" applyFont="1" applyFill="1" applyBorder="1" applyAlignment="1">
      <alignment wrapText="1"/>
    </xf>
    <xf numFmtId="0" fontId="2" fillId="13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6" borderId="10" xfId="0" applyFont="1" applyFill="1" applyBorder="1" applyAlignment="1">
      <alignment wrapText="1"/>
    </xf>
    <xf numFmtId="0" fontId="1" fillId="13" borderId="10" xfId="0" applyFont="1" applyFill="1" applyBorder="1" applyAlignment="1">
      <alignment wrapText="1"/>
    </xf>
    <xf numFmtId="0" fontId="1" fillId="13" borderId="10" xfId="0" applyFont="1" applyFill="1" applyBorder="1"/>
    <xf numFmtId="49" fontId="5" fillId="14" borderId="20" xfId="0" applyNumberFormat="1" applyFont="1" applyFill="1" applyBorder="1" applyAlignment="1">
      <alignment horizontal="center" vertical="center" wrapText="1" readingOrder="1"/>
    </xf>
    <xf numFmtId="0" fontId="0" fillId="1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0" fillId="0" borderId="75" xfId="0" applyNumberFormat="1" applyFont="1" applyBorder="1" applyAlignment="1">
      <alignment horizontal="center"/>
    </xf>
    <xf numFmtId="165" fontId="0" fillId="0" borderId="76" xfId="0" applyNumberFormat="1" applyFont="1" applyBorder="1" applyAlignment="1">
      <alignment horizontal="center"/>
    </xf>
    <xf numFmtId="0" fontId="2" fillId="10" borderId="21" xfId="0" applyFont="1" applyFill="1" applyBorder="1"/>
    <xf numFmtId="0" fontId="2" fillId="0" borderId="10" xfId="0" applyFont="1" applyFill="1" applyBorder="1"/>
    <xf numFmtId="0" fontId="0" fillId="10" borderId="4" xfId="0" applyFont="1" applyFill="1" applyBorder="1" applyAlignment="1">
      <alignment wrapText="1"/>
    </xf>
    <xf numFmtId="0" fontId="1" fillId="4" borderId="10" xfId="0" applyFont="1" applyFill="1" applyBorder="1" applyAlignment="1">
      <alignment wrapText="1"/>
    </xf>
    <xf numFmtId="49" fontId="5" fillId="14" borderId="19" xfId="0" applyNumberFormat="1" applyFont="1" applyFill="1" applyBorder="1" applyAlignment="1">
      <alignment horizontal="center" vertical="center" wrapText="1" readingOrder="1"/>
    </xf>
    <xf numFmtId="0" fontId="2" fillId="10" borderId="48" xfId="0" applyFont="1" applyFill="1" applyBorder="1"/>
    <xf numFmtId="0" fontId="1" fillId="10" borderId="48" xfId="0" applyFont="1" applyFill="1" applyBorder="1"/>
    <xf numFmtId="0" fontId="1" fillId="10" borderId="48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2" fillId="13" borderId="21" xfId="0" applyFont="1" applyFill="1" applyBorder="1"/>
    <xf numFmtId="0" fontId="1" fillId="13" borderId="4" xfId="0" applyFont="1" applyFill="1" applyBorder="1" applyAlignment="1">
      <alignment wrapText="1"/>
    </xf>
    <xf numFmtId="0" fontId="1" fillId="13" borderId="3" xfId="0" applyFont="1" applyFill="1" applyBorder="1"/>
    <xf numFmtId="0" fontId="1" fillId="4" borderId="3" xfId="0" applyFont="1" applyFill="1" applyBorder="1" applyAlignment="1">
      <alignment wrapText="1"/>
    </xf>
    <xf numFmtId="0" fontId="2" fillId="10" borderId="4" xfId="0" applyFont="1" applyFill="1" applyBorder="1"/>
    <xf numFmtId="0" fontId="1" fillId="10" borderId="4" xfId="0" applyFont="1" applyFill="1" applyBorder="1"/>
    <xf numFmtId="0" fontId="1" fillId="10" borderId="3" xfId="0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0" fontId="2" fillId="4" borderId="21" xfId="0" applyFont="1" applyFill="1" applyBorder="1" applyAlignment="1">
      <alignment wrapText="1"/>
    </xf>
    <xf numFmtId="0" fontId="9" fillId="0" borderId="57" xfId="0" applyFont="1" applyFill="1" applyBorder="1" applyAlignment="1">
      <alignment wrapText="1"/>
    </xf>
    <xf numFmtId="0" fontId="2" fillId="0" borderId="21" xfId="0" applyFont="1" applyFill="1" applyBorder="1"/>
    <xf numFmtId="0" fontId="2" fillId="10" borderId="17" xfId="0" applyFont="1" applyFill="1" applyBorder="1"/>
    <xf numFmtId="0" fontId="0" fillId="10" borderId="17" xfId="0" applyFont="1" applyFill="1" applyBorder="1" applyAlignment="1">
      <alignment wrapText="1"/>
    </xf>
    <xf numFmtId="0" fontId="1" fillId="10" borderId="10" xfId="0" applyFont="1" applyFill="1" applyBorder="1" applyAlignment="1">
      <alignment wrapText="1"/>
    </xf>
    <xf numFmtId="0" fontId="2" fillId="10" borderId="48" xfId="0" applyFont="1" applyFill="1" applyBorder="1" applyAlignment="1">
      <alignment wrapText="1"/>
    </xf>
    <xf numFmtId="0" fontId="0" fillId="10" borderId="48" xfId="0" applyFill="1" applyBorder="1" applyAlignment="1">
      <alignment wrapText="1"/>
    </xf>
    <xf numFmtId="0" fontId="0" fillId="10" borderId="10" xfId="0" applyFill="1" applyBorder="1" applyAlignment="1">
      <alignment wrapText="1"/>
    </xf>
    <xf numFmtId="0" fontId="2" fillId="10" borderId="35" xfId="0" applyFont="1" applyFill="1" applyBorder="1"/>
    <xf numFmtId="0" fontId="1" fillId="10" borderId="3" xfId="0" applyFont="1" applyFill="1" applyBorder="1"/>
    <xf numFmtId="0" fontId="0" fillId="10" borderId="17" xfId="0" applyFill="1" applyBorder="1" applyAlignment="1">
      <alignment wrapText="1"/>
    </xf>
    <xf numFmtId="0" fontId="0" fillId="0" borderId="10" xfId="0" applyFill="1" applyBorder="1"/>
    <xf numFmtId="0" fontId="11" fillId="4" borderId="56" xfId="0" applyFont="1" applyFill="1" applyBorder="1" applyAlignment="1">
      <alignment wrapText="1"/>
    </xf>
    <xf numFmtId="0" fontId="1" fillId="10" borderId="4" xfId="0" applyFont="1" applyFill="1" applyBorder="1" applyAlignment="1">
      <alignment wrapText="1"/>
    </xf>
    <xf numFmtId="0" fontId="0" fillId="2" borderId="4" xfId="0" applyFill="1" applyBorder="1"/>
    <xf numFmtId="0" fontId="2" fillId="10" borderId="56" xfId="0" applyFont="1" applyFill="1" applyBorder="1"/>
    <xf numFmtId="0" fontId="0" fillId="10" borderId="57" xfId="0" applyFont="1" applyFill="1" applyBorder="1" applyAlignment="1">
      <alignment wrapText="1"/>
    </xf>
    <xf numFmtId="0" fontId="0" fillId="6" borderId="4" xfId="0" applyFont="1" applyFill="1" applyBorder="1"/>
    <xf numFmtId="0" fontId="0" fillId="0" borderId="22" xfId="0" applyBorder="1"/>
    <xf numFmtId="0" fontId="0" fillId="0" borderId="3" xfId="0" applyFill="1" applyBorder="1"/>
    <xf numFmtId="0" fontId="0" fillId="2" borderId="46" xfId="0" applyFont="1" applyFill="1" applyBorder="1" applyAlignment="1">
      <alignment wrapText="1"/>
    </xf>
    <xf numFmtId="0" fontId="0" fillId="2" borderId="77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2" fillId="6" borderId="65" xfId="0" applyFont="1" applyFill="1" applyBorder="1"/>
    <xf numFmtId="0" fontId="0" fillId="2" borderId="16" xfId="0" applyFill="1" applyBorder="1" applyAlignment="1">
      <alignment wrapText="1"/>
    </xf>
    <xf numFmtId="0" fontId="2" fillId="10" borderId="10" xfId="0" applyFont="1" applyFill="1" applyBorder="1" applyAlignment="1">
      <alignment wrapText="1"/>
    </xf>
    <xf numFmtId="0" fontId="0" fillId="9" borderId="48" xfId="0" applyFont="1" applyFill="1" applyBorder="1" applyAlignment="1">
      <alignment wrapText="1"/>
    </xf>
    <xf numFmtId="0" fontId="2" fillId="12" borderId="56" xfId="0" applyFont="1" applyFill="1" applyBorder="1"/>
    <xf numFmtId="0" fontId="2" fillId="11" borderId="56" xfId="0" applyFont="1" applyFill="1" applyBorder="1"/>
    <xf numFmtId="0" fontId="1" fillId="12" borderId="57" xfId="0" applyFont="1" applyFill="1" applyBorder="1"/>
    <xf numFmtId="0" fontId="1" fillId="11" borderId="57" xfId="0" applyFont="1" applyFill="1" applyBorder="1" applyAlignment="1">
      <alignment wrapText="1"/>
    </xf>
    <xf numFmtId="0" fontId="0" fillId="6" borderId="23" xfId="0" applyFill="1" applyBorder="1" applyAlignment="1">
      <alignment wrapText="1"/>
    </xf>
    <xf numFmtId="0" fontId="2" fillId="0" borderId="65" xfId="0" applyFont="1" applyFill="1" applyBorder="1"/>
    <xf numFmtId="0" fontId="0" fillId="2" borderId="71" xfId="0" applyFont="1" applyFill="1" applyBorder="1" applyAlignment="1">
      <alignment wrapText="1"/>
    </xf>
    <xf numFmtId="49" fontId="5" fillId="13" borderId="87" xfId="0" applyNumberFormat="1" applyFont="1" applyFill="1" applyBorder="1" applyAlignment="1">
      <alignment horizontal="center" vertical="center" wrapText="1" readingOrder="1"/>
    </xf>
    <xf numFmtId="0" fontId="2" fillId="6" borderId="10" xfId="0" applyFont="1" applyFill="1" applyBorder="1" applyAlignment="1">
      <alignment wrapText="1"/>
    </xf>
    <xf numFmtId="0" fontId="2" fillId="0" borderId="35" xfId="0" applyFont="1" applyBorder="1"/>
    <xf numFmtId="0" fontId="2" fillId="2" borderId="65" xfId="0" applyFont="1" applyFill="1" applyBorder="1"/>
    <xf numFmtId="0" fontId="0" fillId="0" borderId="0" xfId="0" applyFill="1" applyAlignment="1">
      <alignment vertical="center"/>
    </xf>
    <xf numFmtId="0" fontId="2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4" fillId="0" borderId="14" xfId="1" applyNumberFormat="1" applyFont="1" applyFill="1" applyBorder="1" applyAlignment="1" applyProtection="1">
      <alignment horizontal="center"/>
    </xf>
    <xf numFmtId="0" fontId="1" fillId="10" borderId="17" xfId="0" applyFont="1" applyFill="1" applyBorder="1" applyAlignment="1">
      <alignment wrapText="1"/>
    </xf>
    <xf numFmtId="0" fontId="1" fillId="4" borderId="57" xfId="0" applyFont="1" applyFill="1" applyBorder="1" applyAlignment="1">
      <alignment wrapText="1"/>
    </xf>
    <xf numFmtId="0" fontId="9" fillId="10" borderId="57" xfId="0" applyFont="1" applyFill="1" applyBorder="1" applyAlignment="1">
      <alignment wrapText="1"/>
    </xf>
    <xf numFmtId="0" fontId="1" fillId="4" borderId="17" xfId="0" applyFont="1" applyFill="1" applyBorder="1" applyAlignment="1">
      <alignment wrapText="1"/>
    </xf>
    <xf numFmtId="0" fontId="0" fillId="10" borderId="3" xfId="0" applyFill="1" applyBorder="1" applyAlignment="1">
      <alignment wrapText="1"/>
    </xf>
    <xf numFmtId="0" fontId="1" fillId="0" borderId="23" xfId="0" applyFont="1" applyFill="1" applyBorder="1" applyAlignment="1">
      <alignment wrapText="1"/>
    </xf>
    <xf numFmtId="0" fontId="0" fillId="2" borderId="17" xfId="0" applyFill="1" applyBorder="1"/>
    <xf numFmtId="0" fontId="0" fillId="2" borderId="71" xfId="0" applyFill="1" applyBorder="1" applyAlignment="1">
      <alignment wrapText="1"/>
    </xf>
    <xf numFmtId="0" fontId="2" fillId="6" borderId="56" xfId="0" applyFont="1" applyFill="1" applyBorder="1" applyAlignment="1">
      <alignment wrapText="1"/>
    </xf>
    <xf numFmtId="0" fontId="0" fillId="6" borderId="22" xfId="0" applyFill="1" applyBorder="1"/>
    <xf numFmtId="0" fontId="1" fillId="9" borderId="3" xfId="0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1" fillId="0" borderId="48" xfId="0" applyFont="1" applyFill="1" applyBorder="1" applyAlignment="1">
      <alignment wrapText="1"/>
    </xf>
    <xf numFmtId="49" fontId="5" fillId="13" borderId="85" xfId="0" applyNumberFormat="1" applyFont="1" applyFill="1" applyBorder="1" applyAlignment="1">
      <alignment horizontal="center" vertical="center" wrapText="1" readingOrder="1"/>
    </xf>
    <xf numFmtId="0" fontId="1" fillId="2" borderId="17" xfId="0" applyFont="1" applyFill="1" applyBorder="1" applyAlignment="1">
      <alignment wrapText="1"/>
    </xf>
    <xf numFmtId="0" fontId="1" fillId="13" borderId="17" xfId="0" applyFont="1" applyFill="1" applyBorder="1"/>
    <xf numFmtId="0" fontId="0" fillId="0" borderId="33" xfId="0" applyBorder="1"/>
    <xf numFmtId="49" fontId="5" fillId="13" borderId="86" xfId="0" applyNumberFormat="1" applyFont="1" applyFill="1" applyBorder="1" applyAlignment="1">
      <alignment horizontal="center" vertical="center" wrapText="1" readingOrder="1"/>
    </xf>
    <xf numFmtId="49" fontId="5" fillId="13" borderId="88" xfId="0" applyNumberFormat="1" applyFont="1" applyFill="1" applyBorder="1" applyAlignment="1">
      <alignment horizontal="center" vertical="center" wrapText="1" readingOrder="1"/>
    </xf>
    <xf numFmtId="0" fontId="9" fillId="0" borderId="17" xfId="0" applyFont="1" applyFill="1" applyBorder="1" applyAlignment="1">
      <alignment wrapText="1"/>
    </xf>
    <xf numFmtId="49" fontId="5" fillId="13" borderId="89" xfId="0" applyNumberFormat="1" applyFont="1" applyFill="1" applyBorder="1" applyAlignment="1">
      <alignment horizontal="center" vertical="center" wrapText="1" readingOrder="1"/>
    </xf>
    <xf numFmtId="0" fontId="1" fillId="0" borderId="3" xfId="0" applyFont="1" applyFill="1" applyBorder="1" applyAlignment="1">
      <alignment wrapText="1"/>
    </xf>
    <xf numFmtId="2" fontId="0" fillId="0" borderId="11" xfId="0" applyNumberFormat="1" applyFont="1" applyFill="1" applyBorder="1" applyAlignment="1">
      <alignment horizontal="center"/>
    </xf>
    <xf numFmtId="165" fontId="0" fillId="0" borderId="10" xfId="0" applyNumberFormat="1" applyFont="1" applyFill="1" applyBorder="1" applyAlignment="1">
      <alignment horizontal="center"/>
    </xf>
    <xf numFmtId="0" fontId="2" fillId="4" borderId="56" xfId="0" applyFont="1" applyFill="1" applyBorder="1" applyAlignment="1">
      <alignment wrapText="1"/>
    </xf>
    <xf numFmtId="0" fontId="2" fillId="4" borderId="56" xfId="0" applyFont="1" applyFill="1" applyBorder="1"/>
    <xf numFmtId="0" fontId="0" fillId="4" borderId="57" xfId="0" applyFont="1" applyFill="1" applyBorder="1" applyAlignment="1">
      <alignment wrapText="1"/>
    </xf>
    <xf numFmtId="0" fontId="1" fillId="2" borderId="57" xfId="0" applyFont="1" applyFill="1" applyBorder="1" applyAlignment="1">
      <alignment wrapText="1"/>
    </xf>
    <xf numFmtId="0" fontId="1" fillId="6" borderId="17" xfId="0" applyFont="1" applyFill="1" applyBorder="1" applyAlignment="1">
      <alignment wrapText="1"/>
    </xf>
    <xf numFmtId="0" fontId="1" fillId="10" borderId="10" xfId="0" applyFont="1" applyFill="1" applyBorder="1"/>
    <xf numFmtId="49" fontId="5" fillId="13" borderId="90" xfId="0" applyNumberFormat="1" applyFont="1" applyFill="1" applyBorder="1" applyAlignment="1">
      <alignment horizontal="center" vertical="center" wrapText="1" readingOrder="1"/>
    </xf>
    <xf numFmtId="49" fontId="5" fillId="14" borderId="90" xfId="0" applyNumberFormat="1" applyFont="1" applyFill="1" applyBorder="1" applyAlignment="1">
      <alignment horizontal="center" vertical="center" wrapText="1" readingOrder="1"/>
    </xf>
    <xf numFmtId="0" fontId="0" fillId="10" borderId="10" xfId="0" applyFill="1" applyBorder="1"/>
    <xf numFmtId="0" fontId="0" fillId="0" borderId="4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7" xfId="0" applyBorder="1" applyAlignment="1">
      <alignment horizontal="center" readingOrder="1"/>
    </xf>
    <xf numFmtId="0" fontId="0" fillId="0" borderId="51" xfId="0" applyBorder="1" applyAlignment="1">
      <alignment horizontal="center" readingOrder="1"/>
    </xf>
    <xf numFmtId="0" fontId="0" fillId="0" borderId="0" xfId="0" applyAlignment="1">
      <alignment horizontal="center" readingOrder="1"/>
    </xf>
    <xf numFmtId="0" fontId="0" fillId="0" borderId="47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17" xfId="0" applyFill="1" applyBorder="1" applyAlignment="1">
      <alignment wrapText="1"/>
    </xf>
    <xf numFmtId="0" fontId="1" fillId="10" borderId="17" xfId="0" applyFont="1" applyFill="1" applyBorder="1"/>
    <xf numFmtId="49" fontId="5" fillId="13" borderId="91" xfId="0" applyNumberFormat="1" applyFont="1" applyFill="1" applyBorder="1" applyAlignment="1">
      <alignment horizontal="center" vertical="center" wrapText="1" readingOrder="1"/>
    </xf>
    <xf numFmtId="49" fontId="12" fillId="13" borderId="20" xfId="0" applyNumberFormat="1" applyFont="1" applyFill="1" applyBorder="1" applyAlignment="1">
      <alignment horizontal="center" vertical="center" wrapText="1" readingOrder="1"/>
    </xf>
    <xf numFmtId="49" fontId="5" fillId="13" borderId="92" xfId="0" applyNumberFormat="1" applyFont="1" applyFill="1" applyBorder="1" applyAlignment="1">
      <alignment horizontal="center" vertical="center" wrapText="1" readingOrder="1"/>
    </xf>
    <xf numFmtId="168" fontId="0" fillId="0" borderId="93" xfId="0" applyNumberFormat="1" applyBorder="1" applyAlignment="1">
      <alignment horizontal="center"/>
    </xf>
    <xf numFmtId="168" fontId="0" fillId="0" borderId="93" xfId="0" applyNumberFormat="1" applyFont="1" applyBorder="1" applyAlignment="1">
      <alignment horizontal="center"/>
    </xf>
    <xf numFmtId="0" fontId="0" fillId="0" borderId="52" xfId="0" applyBorder="1" applyAlignment="1">
      <alignment horizontal="center" readingOrder="1"/>
    </xf>
    <xf numFmtId="0" fontId="0" fillId="0" borderId="45" xfId="0" applyBorder="1" applyAlignment="1">
      <alignment horizontal="center" readingOrder="1"/>
    </xf>
    <xf numFmtId="0" fontId="0" fillId="0" borderId="40" xfId="0" applyBorder="1" applyAlignment="1">
      <alignment horizontal="center" readingOrder="1"/>
    </xf>
    <xf numFmtId="0" fontId="0" fillId="0" borderId="41" xfId="0" applyBorder="1" applyAlignment="1">
      <alignment horizontal="center" readingOrder="1"/>
    </xf>
    <xf numFmtId="0" fontId="2" fillId="10" borderId="68" xfId="0" applyFont="1" applyFill="1" applyBorder="1"/>
    <xf numFmtId="0" fontId="0" fillId="0" borderId="42" xfId="0" applyBorder="1" applyAlignment="1">
      <alignment horizontal="center" readingOrder="1"/>
    </xf>
    <xf numFmtId="0" fontId="0" fillId="0" borderId="43" xfId="0" applyBorder="1" applyAlignment="1">
      <alignment horizontal="center" readingOrder="1"/>
    </xf>
    <xf numFmtId="0" fontId="0" fillId="0" borderId="44" xfId="0" applyBorder="1" applyAlignment="1">
      <alignment horizontal="center" readingOrder="1"/>
    </xf>
    <xf numFmtId="0" fontId="1" fillId="10" borderId="58" xfId="0" applyFont="1" applyFill="1" applyBorder="1" applyAlignment="1">
      <alignment wrapText="1"/>
    </xf>
    <xf numFmtId="49" fontId="5" fillId="13" borderId="94" xfId="0" applyNumberFormat="1" applyFont="1" applyFill="1" applyBorder="1" applyAlignment="1">
      <alignment horizontal="center" vertical="center" wrapText="1" readingOrder="1"/>
    </xf>
    <xf numFmtId="49" fontId="12" fillId="14" borderId="20" xfId="0" applyNumberFormat="1" applyFont="1" applyFill="1" applyBorder="1" applyAlignment="1">
      <alignment horizontal="center" vertical="center" wrapText="1" readingOrder="1"/>
    </xf>
    <xf numFmtId="168" fontId="1" fillId="0" borderId="52" xfId="0" applyNumberFormat="1" applyFont="1" applyBorder="1" applyAlignment="1">
      <alignment horizontal="center"/>
    </xf>
    <xf numFmtId="168" fontId="0" fillId="0" borderId="95" xfId="0" applyNumberFormat="1" applyFont="1" applyBorder="1" applyAlignment="1">
      <alignment horizontal="center"/>
    </xf>
    <xf numFmtId="168" fontId="0" fillId="0" borderId="96" xfId="0" applyNumberFormat="1" applyFont="1" applyBorder="1" applyAlignment="1">
      <alignment horizontal="center"/>
    </xf>
    <xf numFmtId="49" fontId="5" fillId="13" borderId="97" xfId="0" applyNumberFormat="1" applyFont="1" applyFill="1" applyBorder="1" applyAlignment="1">
      <alignment horizontal="center" vertical="center" wrapText="1" readingOrder="1"/>
    </xf>
    <xf numFmtId="168" fontId="0" fillId="0" borderId="98" xfId="0" applyNumberFormat="1" applyFont="1" applyBorder="1" applyAlignment="1">
      <alignment horizontal="center"/>
    </xf>
    <xf numFmtId="168" fontId="0" fillId="0" borderId="99" xfId="0" applyNumberFormat="1" applyFont="1" applyBorder="1" applyAlignment="1">
      <alignment horizontal="center"/>
    </xf>
    <xf numFmtId="168" fontId="0" fillId="0" borderId="100" xfId="0" applyNumberFormat="1" applyFont="1" applyBorder="1" applyAlignment="1">
      <alignment horizontal="center"/>
    </xf>
    <xf numFmtId="0" fontId="0" fillId="6" borderId="16" xfId="0" applyFill="1" applyBorder="1"/>
    <xf numFmtId="0" fontId="2" fillId="10" borderId="12" xfId="0" applyFont="1" applyFill="1" applyBorder="1"/>
    <xf numFmtId="0" fontId="1" fillId="10" borderId="12" xfId="0" applyFont="1" applyFill="1" applyBorder="1"/>
    <xf numFmtId="0" fontId="2" fillId="2" borderId="68" xfId="0" applyFont="1" applyFill="1" applyBorder="1" applyAlignment="1">
      <alignment wrapText="1"/>
    </xf>
    <xf numFmtId="0" fontId="2" fillId="12" borderId="21" xfId="0" applyFont="1" applyFill="1" applyBorder="1"/>
    <xf numFmtId="0" fontId="1" fillId="12" borderId="4" xfId="0" applyFont="1" applyFill="1" applyBorder="1"/>
    <xf numFmtId="0" fontId="0" fillId="0" borderId="10" xfId="0" applyFont="1" applyFill="1" applyBorder="1"/>
    <xf numFmtId="0" fontId="0" fillId="2" borderId="10" xfId="0" applyFill="1" applyBorder="1" applyAlignment="1">
      <alignment wrapText="1"/>
    </xf>
    <xf numFmtId="0" fontId="2" fillId="6" borderId="79" xfId="0" applyFont="1" applyFill="1" applyBorder="1"/>
    <xf numFmtId="0" fontId="2" fillId="2" borderId="68" xfId="0" applyFont="1" applyFill="1" applyBorder="1"/>
    <xf numFmtId="0" fontId="1" fillId="0" borderId="34" xfId="0" applyFont="1" applyFill="1" applyBorder="1" applyAlignment="1">
      <alignment wrapText="1"/>
    </xf>
    <xf numFmtId="168" fontId="0" fillId="0" borderId="101" xfId="0" applyNumberFormat="1" applyFont="1" applyBorder="1" applyAlignment="1">
      <alignment horizontal="center"/>
    </xf>
    <xf numFmtId="168" fontId="0" fillId="0" borderId="102" xfId="0" applyNumberFormat="1" applyFont="1" applyBorder="1" applyAlignment="1">
      <alignment horizontal="center"/>
    </xf>
    <xf numFmtId="0" fontId="1" fillId="0" borderId="17" xfId="0" applyFont="1" applyFill="1" applyBorder="1" applyAlignment="1">
      <alignment wrapText="1"/>
    </xf>
    <xf numFmtId="168" fontId="0" fillId="0" borderId="49" xfId="0" applyNumberFormat="1" applyBorder="1" applyAlignment="1">
      <alignment horizontal="center"/>
    </xf>
    <xf numFmtId="168" fontId="0" fillId="0" borderId="46" xfId="0" applyNumberFormat="1" applyBorder="1" applyAlignment="1">
      <alignment horizontal="center"/>
    </xf>
    <xf numFmtId="0" fontId="2" fillId="2" borderId="62" xfId="0" applyFont="1" applyFill="1" applyBorder="1"/>
    <xf numFmtId="0" fontId="0" fillId="6" borderId="22" xfId="0" applyFill="1" applyBorder="1" applyAlignment="1">
      <alignment wrapText="1"/>
    </xf>
    <xf numFmtId="0" fontId="0" fillId="9" borderId="4" xfId="0" applyFont="1" applyFill="1" applyBorder="1"/>
    <xf numFmtId="0" fontId="2" fillId="2" borderId="65" xfId="0" applyFont="1" applyFill="1" applyBorder="1" applyAlignment="1">
      <alignment wrapText="1"/>
    </xf>
    <xf numFmtId="0" fontId="0" fillId="13" borderId="3" xfId="0" applyFill="1" applyBorder="1"/>
    <xf numFmtId="0" fontId="0" fillId="0" borderId="22" xfId="0" applyFill="1" applyBorder="1"/>
    <xf numFmtId="0" fontId="0" fillId="10" borderId="4" xfId="0" applyFill="1" applyBorder="1" applyAlignment="1">
      <alignment wrapText="1"/>
    </xf>
    <xf numFmtId="49" fontId="5" fillId="13" borderId="103" xfId="0" applyNumberFormat="1" applyFont="1" applyFill="1" applyBorder="1" applyAlignment="1">
      <alignment horizontal="center" vertical="center" wrapText="1" readingOrder="1"/>
    </xf>
    <xf numFmtId="49" fontId="5" fillId="13" borderId="104" xfId="0" applyNumberFormat="1" applyFont="1" applyFill="1" applyBorder="1" applyAlignment="1">
      <alignment horizontal="center" vertical="center" wrapText="1" readingOrder="1"/>
    </xf>
    <xf numFmtId="0" fontId="1" fillId="10" borderId="16" xfId="0" applyFont="1" applyFill="1" applyBorder="1" applyAlignment="1">
      <alignment wrapText="1"/>
    </xf>
    <xf numFmtId="168" fontId="0" fillId="0" borderId="27" xfId="0" applyNumberFormat="1" applyFont="1" applyBorder="1" applyAlignment="1">
      <alignment horizontal="center"/>
    </xf>
    <xf numFmtId="168" fontId="0" fillId="0" borderId="10" xfId="0" applyNumberFormat="1" applyFont="1" applyBorder="1" applyAlignment="1">
      <alignment horizontal="center"/>
    </xf>
    <xf numFmtId="168" fontId="0" fillId="0" borderId="105" xfId="0" applyNumberFormat="1" applyFont="1" applyBorder="1" applyAlignment="1">
      <alignment horizontal="center"/>
    </xf>
    <xf numFmtId="0" fontId="2" fillId="6" borderId="17" xfId="0" applyFont="1" applyFill="1" applyBorder="1" applyAlignment="1">
      <alignment wrapText="1"/>
    </xf>
    <xf numFmtId="0" fontId="2" fillId="9" borderId="56" xfId="0" applyFont="1" applyFill="1" applyBorder="1"/>
    <xf numFmtId="0" fontId="1" fillId="13" borderId="17" xfId="0" applyFont="1" applyFill="1" applyBorder="1" applyAlignment="1">
      <alignment wrapText="1"/>
    </xf>
    <xf numFmtId="0" fontId="1" fillId="0" borderId="57" xfId="0" applyFont="1" applyFill="1" applyBorder="1" applyAlignment="1">
      <alignment wrapText="1"/>
    </xf>
    <xf numFmtId="0" fontId="1" fillId="9" borderId="57" xfId="0" applyFont="1" applyFill="1" applyBorder="1"/>
    <xf numFmtId="0" fontId="1" fillId="9" borderId="17" xfId="0" applyFont="1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2" fillId="13" borderId="56" xfId="0" applyFont="1" applyFill="1" applyBorder="1"/>
    <xf numFmtId="0" fontId="2" fillId="6" borderId="0" xfId="0" applyFont="1" applyFill="1" applyBorder="1"/>
    <xf numFmtId="0" fontId="0" fillId="9" borderId="17" xfId="0" applyFont="1" applyFill="1" applyBorder="1"/>
    <xf numFmtId="0" fontId="0" fillId="0" borderId="57" xfId="0" applyFill="1" applyBorder="1"/>
    <xf numFmtId="0" fontId="1" fillId="13" borderId="57" xfId="0" applyFont="1" applyFill="1" applyBorder="1" applyAlignment="1">
      <alignment wrapText="1"/>
    </xf>
    <xf numFmtId="0" fontId="0" fillId="0" borderId="4" xfId="0" applyFont="1" applyFill="1" applyBorder="1"/>
    <xf numFmtId="0" fontId="0" fillId="0" borderId="57" xfId="0" applyBorder="1"/>
    <xf numFmtId="0" fontId="0" fillId="11" borderId="3" xfId="0" applyFill="1" applyBorder="1"/>
    <xf numFmtId="0" fontId="0" fillId="13" borderId="10" xfId="0" applyFill="1" applyBorder="1"/>
    <xf numFmtId="0" fontId="1" fillId="6" borderId="23" xfId="0" applyFont="1" applyFill="1" applyBorder="1" applyAlignment="1">
      <alignment wrapText="1"/>
    </xf>
    <xf numFmtId="0" fontId="2" fillId="6" borderId="68" xfId="0" applyFont="1" applyFill="1" applyBorder="1"/>
    <xf numFmtId="0" fontId="0" fillId="6" borderId="33" xfId="0" applyFill="1" applyBorder="1"/>
    <xf numFmtId="0" fontId="2" fillId="2" borderId="79" xfId="0" applyFont="1" applyFill="1" applyBorder="1"/>
    <xf numFmtId="0" fontId="0" fillId="0" borderId="23" xfId="0" applyFill="1" applyBorder="1" applyAlignment="1">
      <alignment wrapText="1"/>
    </xf>
    <xf numFmtId="0" fontId="1" fillId="10" borderId="23" xfId="0" applyFont="1" applyFill="1" applyBorder="1" applyAlignment="1">
      <alignment wrapText="1"/>
    </xf>
    <xf numFmtId="0" fontId="1" fillId="4" borderId="34" xfId="0" applyFont="1" applyFill="1" applyBorder="1" applyAlignment="1">
      <alignment wrapText="1"/>
    </xf>
    <xf numFmtId="0" fontId="1" fillId="4" borderId="33" xfId="0" applyFont="1" applyFill="1" applyBorder="1" applyAlignment="1">
      <alignment wrapText="1"/>
    </xf>
    <xf numFmtId="0" fontId="1" fillId="10" borderId="22" xfId="0" applyFont="1" applyFill="1" applyBorder="1" applyAlignment="1">
      <alignment wrapText="1"/>
    </xf>
    <xf numFmtId="0" fontId="1" fillId="4" borderId="12" xfId="0" applyFont="1" applyFill="1" applyBorder="1" applyAlignment="1">
      <alignment wrapText="1"/>
    </xf>
    <xf numFmtId="0" fontId="11" fillId="4" borderId="68" xfId="0" applyFont="1" applyFill="1" applyBorder="1" applyAlignment="1">
      <alignment wrapText="1"/>
    </xf>
    <xf numFmtId="0" fontId="2" fillId="0" borderId="74" xfId="0" applyFont="1" applyBorder="1"/>
    <xf numFmtId="2" fontId="0" fillId="0" borderId="7" xfId="0" applyNumberFormat="1" applyFont="1" applyFill="1" applyBorder="1" applyAlignment="1">
      <alignment horizontal="center"/>
    </xf>
    <xf numFmtId="165" fontId="0" fillId="0" borderId="6" xfId="0" applyNumberFormat="1" applyFont="1" applyFill="1" applyBorder="1" applyAlignment="1">
      <alignment horizontal="center"/>
    </xf>
    <xf numFmtId="0" fontId="0" fillId="0" borderId="43" xfId="0" applyFill="1" applyBorder="1" applyAlignment="1">
      <alignment horizontal="center" readingOrder="1"/>
    </xf>
    <xf numFmtId="0" fontId="1" fillId="0" borderId="3" xfId="0" applyFont="1" applyFill="1" applyBorder="1"/>
    <xf numFmtId="0" fontId="0" fillId="0" borderId="40" xfId="0" applyFill="1" applyBorder="1" applyAlignment="1">
      <alignment horizontal="center" readingOrder="1"/>
    </xf>
    <xf numFmtId="0" fontId="2" fillId="7" borderId="12" xfId="0" applyFont="1" applyFill="1" applyBorder="1" applyAlignment="1">
      <alignment horizontal="left"/>
    </xf>
    <xf numFmtId="0" fontId="10" fillId="7" borderId="12" xfId="0" applyFont="1" applyFill="1" applyBorder="1" applyAlignment="1">
      <alignment horizontal="left"/>
    </xf>
    <xf numFmtId="0" fontId="10" fillId="7" borderId="58" xfId="0" applyFont="1" applyFill="1" applyBorder="1" applyAlignment="1">
      <alignment horizontal="left"/>
    </xf>
    <xf numFmtId="0" fontId="0" fillId="10" borderId="17" xfId="0" applyFill="1" applyBorder="1"/>
    <xf numFmtId="168" fontId="0" fillId="0" borderId="106" xfId="0" applyNumberFormat="1" applyFont="1" applyBorder="1" applyAlignment="1">
      <alignment horizontal="center"/>
    </xf>
    <xf numFmtId="0" fontId="2" fillId="9" borderId="17" xfId="0" applyFont="1" applyFill="1" applyBorder="1"/>
    <xf numFmtId="0" fontId="2" fillId="5" borderId="21" xfId="0" applyFont="1" applyFill="1" applyBorder="1"/>
    <xf numFmtId="0" fontId="0" fillId="10" borderId="10" xfId="0" applyFont="1" applyFill="1" applyBorder="1" applyAlignment="1">
      <alignment wrapText="1"/>
    </xf>
    <xf numFmtId="0" fontId="1" fillId="10" borderId="80" xfId="0" applyFont="1" applyFill="1" applyBorder="1" applyAlignment="1">
      <alignment wrapText="1"/>
    </xf>
    <xf numFmtId="0" fontId="0" fillId="10" borderId="80" xfId="0" applyFont="1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0" fillId="9" borderId="3" xfId="0" applyFont="1" applyFill="1" applyBorder="1" applyAlignment="1">
      <alignment wrapText="1"/>
    </xf>
    <xf numFmtId="0" fontId="1" fillId="6" borderId="17" xfId="0" applyFont="1" applyFill="1" applyBorder="1"/>
    <xf numFmtId="0" fontId="0" fillId="12" borderId="10" xfId="0" applyFont="1" applyFill="1" applyBorder="1" applyAlignment="1">
      <alignment wrapText="1"/>
    </xf>
    <xf numFmtId="0" fontId="0" fillId="6" borderId="34" xfId="0" applyFill="1" applyBorder="1"/>
    <xf numFmtId="0" fontId="0" fillId="6" borderId="33" xfId="0" applyFill="1" applyBorder="1" applyAlignment="1">
      <alignment wrapText="1"/>
    </xf>
    <xf numFmtId="0" fontId="0" fillId="2" borderId="33" xfId="0" applyFont="1" applyFill="1" applyBorder="1"/>
    <xf numFmtId="0" fontId="2" fillId="10" borderId="79" xfId="0" applyFont="1" applyFill="1" applyBorder="1"/>
    <xf numFmtId="0" fontId="2" fillId="9" borderId="35" xfId="0" applyFont="1" applyFill="1" applyBorder="1"/>
    <xf numFmtId="0" fontId="2" fillId="6" borderId="68" xfId="0" applyFont="1" applyFill="1" applyBorder="1" applyAlignment="1">
      <alignment wrapText="1"/>
    </xf>
    <xf numFmtId="0" fontId="0" fillId="6" borderId="34" xfId="0" applyFont="1" applyFill="1" applyBorder="1" applyAlignment="1">
      <alignment wrapText="1"/>
    </xf>
    <xf numFmtId="0" fontId="2" fillId="13" borderId="65" xfId="0" applyFont="1" applyFill="1" applyBorder="1"/>
    <xf numFmtId="0" fontId="1" fillId="13" borderId="23" xfId="0" applyFont="1" applyFill="1" applyBorder="1" applyAlignment="1">
      <alignment wrapText="1"/>
    </xf>
    <xf numFmtId="0" fontId="1" fillId="13" borderId="22" xfId="0" applyFont="1" applyFill="1" applyBorder="1"/>
    <xf numFmtId="0" fontId="0" fillId="10" borderId="3" xfId="0" applyFill="1" applyBorder="1"/>
    <xf numFmtId="0" fontId="0" fillId="10" borderId="34" xfId="0" applyFill="1" applyBorder="1" applyAlignment="1">
      <alignment wrapText="1"/>
    </xf>
    <xf numFmtId="0" fontId="0" fillId="10" borderId="33" xfId="0" applyFill="1" applyBorder="1"/>
    <xf numFmtId="0" fontId="0" fillId="2" borderId="23" xfId="0" applyFont="1" applyFill="1" applyBorder="1"/>
    <xf numFmtId="0" fontId="0" fillId="6" borderId="23" xfId="0" applyFill="1" applyBorder="1"/>
    <xf numFmtId="0" fontId="2" fillId="4" borderId="83" xfId="0" applyFont="1" applyFill="1" applyBorder="1"/>
    <xf numFmtId="0" fontId="0" fillId="4" borderId="1" xfId="0" applyFont="1" applyFill="1" applyBorder="1" applyAlignment="1">
      <alignment wrapText="1"/>
    </xf>
    <xf numFmtId="0" fontId="1" fillId="4" borderId="66" xfId="0" applyFont="1" applyFill="1" applyBorder="1" applyAlignment="1">
      <alignment wrapText="1"/>
    </xf>
    <xf numFmtId="0" fontId="0" fillId="0" borderId="4" xfId="0" applyFill="1" applyBorder="1"/>
    <xf numFmtId="0" fontId="0" fillId="10" borderId="4" xfId="0" applyFill="1" applyBorder="1"/>
    <xf numFmtId="0" fontId="2" fillId="0" borderId="68" xfId="0" applyFont="1" applyFill="1" applyBorder="1"/>
    <xf numFmtId="0" fontId="0" fillId="0" borderId="33" xfId="0" applyFont="1" applyFill="1" applyBorder="1" applyAlignment="1">
      <alignment wrapText="1"/>
    </xf>
    <xf numFmtId="0" fontId="0" fillId="0" borderId="81" xfId="0" applyFont="1" applyFill="1" applyBorder="1" applyAlignment="1">
      <alignment wrapText="1"/>
    </xf>
    <xf numFmtId="0" fontId="11" fillId="4" borderId="82" xfId="0" applyFont="1" applyFill="1" applyBorder="1" applyAlignment="1">
      <alignment wrapText="1"/>
    </xf>
    <xf numFmtId="0" fontId="0" fillId="4" borderId="58" xfId="0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0" fontId="1" fillId="6" borderId="22" xfId="0" applyFont="1" applyFill="1" applyBorder="1"/>
    <xf numFmtId="0" fontId="2" fillId="0" borderId="74" xfId="0" applyFont="1" applyFill="1" applyBorder="1"/>
    <xf numFmtId="0" fontId="0" fillId="0" borderId="33" xfId="0" applyFill="1" applyBorder="1"/>
    <xf numFmtId="2" fontId="0" fillId="0" borderId="75" xfId="0" applyNumberFormat="1" applyFont="1" applyFill="1" applyBorder="1" applyAlignment="1">
      <alignment horizontal="center"/>
    </xf>
    <xf numFmtId="165" fontId="0" fillId="0" borderId="76" xfId="0" applyNumberFormat="1" applyFont="1" applyFill="1" applyBorder="1" applyAlignment="1">
      <alignment horizontal="center"/>
    </xf>
    <xf numFmtId="0" fontId="0" fillId="0" borderId="42" xfId="0" applyFill="1" applyBorder="1" applyAlignment="1">
      <alignment horizontal="center" readingOrder="1"/>
    </xf>
    <xf numFmtId="0" fontId="2" fillId="6" borderId="8" xfId="0" applyFont="1" applyFill="1" applyBorder="1" applyAlignment="1">
      <alignment wrapText="1"/>
    </xf>
    <xf numFmtId="0" fontId="0" fillId="6" borderId="8" xfId="0" applyFont="1" applyFill="1" applyBorder="1" applyAlignment="1">
      <alignment wrapText="1"/>
    </xf>
    <xf numFmtId="0" fontId="0" fillId="6" borderId="78" xfId="0" applyFill="1" applyBorder="1" applyAlignment="1">
      <alignment wrapText="1"/>
    </xf>
    <xf numFmtId="0" fontId="2" fillId="2" borderId="12" xfId="0" applyFont="1" applyFill="1" applyBorder="1"/>
    <xf numFmtId="0" fontId="0" fillId="2" borderId="12" xfId="0" applyFill="1" applyBorder="1"/>
    <xf numFmtId="0" fontId="0" fillId="2" borderId="58" xfId="0" applyFill="1" applyBorder="1" applyAlignment="1">
      <alignment wrapText="1"/>
    </xf>
    <xf numFmtId="0" fontId="2" fillId="6" borderId="4" xfId="0" applyFont="1" applyFill="1" applyBorder="1"/>
    <xf numFmtId="0" fontId="2" fillId="10" borderId="1" xfId="0" applyFont="1" applyFill="1" applyBorder="1"/>
    <xf numFmtId="0" fontId="1" fillId="10" borderId="1" xfId="0" applyFont="1" applyFill="1" applyBorder="1"/>
    <xf numFmtId="0" fontId="1" fillId="10" borderId="66" xfId="0" applyFont="1" applyFill="1" applyBorder="1" applyAlignment="1">
      <alignment wrapText="1"/>
    </xf>
    <xf numFmtId="0" fontId="0" fillId="0" borderId="40" xfId="0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0" fillId="0" borderId="29" xfId="0" applyFont="1" applyFill="1" applyBorder="1" applyAlignment="1">
      <alignment horizontal="right" wrapText="1"/>
    </xf>
    <xf numFmtId="0" fontId="2" fillId="7" borderId="1" xfId="0" applyFont="1" applyFill="1" applyBorder="1" applyAlignment="1">
      <alignment horizontal="left"/>
    </xf>
    <xf numFmtId="0" fontId="10" fillId="7" borderId="1" xfId="0" applyFont="1" applyFill="1" applyBorder="1" applyAlignment="1">
      <alignment horizontal="left"/>
    </xf>
    <xf numFmtId="0" fontId="10" fillId="7" borderId="66" xfId="0" applyFont="1" applyFill="1" applyBorder="1" applyAlignment="1">
      <alignment horizontal="left"/>
    </xf>
  </cellXfs>
  <cellStyles count="2">
    <cellStyle name="Navadno" xfId="0" builtinId="0"/>
    <cellStyle name="Vejica" xfId="1" builtinId="3"/>
  </cellStyles>
  <dxfs count="24"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</dxfs>
  <tableStyles count="0" defaultTableStyle="TableStyleMedium9" defaultPivotStyle="PivotStyleLight16"/>
  <colors>
    <mruColors>
      <color rgb="FFCCFFCC"/>
      <color rgb="FFFFFFCC"/>
      <color rgb="FFCCFFFF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319"/>
  <sheetViews>
    <sheetView zoomScaleNormal="100" workbookViewId="0">
      <pane xSplit="9" ySplit="1" topLeftCell="W90" activePane="bottomRight" state="frozenSplit"/>
      <selection activeCell="G23" sqref="G23"/>
      <selection pane="topRight" activeCell="G23" sqref="G23"/>
      <selection pane="bottomLeft" activeCell="G23" sqref="G23"/>
      <selection pane="bottomRight" activeCell="X95" sqref="X95"/>
    </sheetView>
  </sheetViews>
  <sheetFormatPr defaultRowHeight="12.75"/>
  <cols>
    <col min="1" max="1" width="6" bestFit="1" customWidth="1"/>
    <col min="2" max="2" width="8" bestFit="1" customWidth="1"/>
    <col min="3" max="3" width="6.42578125" style="171" customWidth="1"/>
    <col min="4" max="4" width="14.42578125" customWidth="1"/>
    <col min="5" max="5" width="11.85546875" bestFit="1" customWidth="1"/>
    <col min="6" max="6" width="13.7109375" bestFit="1" customWidth="1"/>
    <col min="9" max="9" width="7.42578125" style="315" customWidth="1"/>
    <col min="10" max="10" width="7.85546875" bestFit="1" customWidth="1"/>
    <col min="11" max="11" width="9.42578125" customWidth="1"/>
    <col min="12" max="12" width="12.42578125" bestFit="1" customWidth="1"/>
    <col min="13" max="13" width="7.85546875" bestFit="1" customWidth="1"/>
    <col min="14" max="17" width="11.28515625" customWidth="1"/>
    <col min="18" max="18" width="8" bestFit="1" customWidth="1"/>
    <col min="19" max="19" width="9.42578125" customWidth="1"/>
    <col min="20" max="20" width="9.28515625" customWidth="1"/>
    <col min="21" max="21" width="7.7109375" customWidth="1"/>
    <col min="22" max="22" width="8.7109375" customWidth="1"/>
    <col min="23" max="23" width="11.28515625" customWidth="1"/>
    <col min="24" max="24" width="9.7109375" customWidth="1"/>
    <col min="25" max="25" width="10.28515625" customWidth="1"/>
    <col min="26" max="26" width="10.140625" customWidth="1"/>
    <col min="27" max="27" width="15.7109375" customWidth="1"/>
    <col min="28" max="30" width="8.5703125" customWidth="1"/>
    <col min="31" max="31" width="11.28515625" customWidth="1"/>
    <col min="32" max="32" width="10.42578125" customWidth="1"/>
    <col min="33" max="33" width="8.85546875" customWidth="1"/>
    <col min="34" max="34" width="14.85546875" customWidth="1"/>
    <col min="35" max="35" width="8.5703125" customWidth="1"/>
    <col min="36" max="36" width="11.28515625" bestFit="1" customWidth="1"/>
    <col min="37" max="38" width="8.5703125" customWidth="1"/>
    <col min="39" max="39" width="16.5703125" customWidth="1"/>
    <col min="40" max="40" width="9.85546875" customWidth="1"/>
    <col min="41" max="41" width="9.140625" customWidth="1"/>
    <col min="42" max="42" width="11.42578125" bestFit="1" customWidth="1"/>
    <col min="43" max="43" width="10.140625" customWidth="1"/>
    <col min="44" max="44" width="9" customWidth="1"/>
    <col min="45" max="45" width="14.85546875" bestFit="1" customWidth="1"/>
    <col min="46" max="46" width="13.5703125" bestFit="1" customWidth="1"/>
  </cols>
  <sheetData>
    <row r="1" spans="1:46" ht="60">
      <c r="A1" s="36" t="s">
        <v>50</v>
      </c>
      <c r="B1" s="36" t="s">
        <v>49</v>
      </c>
      <c r="C1" s="173" t="s">
        <v>377</v>
      </c>
      <c r="D1" s="36" t="s">
        <v>48</v>
      </c>
      <c r="E1" s="36" t="s">
        <v>47</v>
      </c>
      <c r="F1" s="36" t="s">
        <v>46</v>
      </c>
      <c r="G1" s="65" t="s">
        <v>45</v>
      </c>
      <c r="H1" s="34" t="s">
        <v>44</v>
      </c>
      <c r="I1" s="34" t="s">
        <v>43</v>
      </c>
      <c r="J1" s="269" t="s">
        <v>590</v>
      </c>
      <c r="K1" s="200" t="s">
        <v>593</v>
      </c>
      <c r="L1" s="269" t="s">
        <v>599</v>
      </c>
      <c r="M1" s="269" t="s">
        <v>597</v>
      </c>
      <c r="N1" s="201" t="s">
        <v>595</v>
      </c>
      <c r="O1" s="269" t="s">
        <v>598</v>
      </c>
      <c r="P1" s="200" t="s">
        <v>596</v>
      </c>
      <c r="Q1" s="269" t="s">
        <v>592</v>
      </c>
      <c r="R1" s="201" t="s">
        <v>605</v>
      </c>
      <c r="S1" s="201" t="s">
        <v>606</v>
      </c>
      <c r="T1" s="200" t="s">
        <v>601</v>
      </c>
      <c r="U1" s="200" t="s">
        <v>602</v>
      </c>
      <c r="V1" s="200" t="s">
        <v>608</v>
      </c>
      <c r="W1" s="200" t="s">
        <v>609</v>
      </c>
      <c r="X1" s="367" t="s">
        <v>610</v>
      </c>
      <c r="Y1" s="200" t="s">
        <v>612</v>
      </c>
      <c r="Z1" s="323" t="s">
        <v>615</v>
      </c>
      <c r="AA1" s="201" t="s">
        <v>526</v>
      </c>
      <c r="AB1" s="200" t="s">
        <v>532</v>
      </c>
      <c r="AC1" s="269" t="s">
        <v>533</v>
      </c>
      <c r="AD1" s="200" t="s">
        <v>534</v>
      </c>
      <c r="AE1" s="200" t="s">
        <v>535</v>
      </c>
      <c r="AF1" s="201" t="s">
        <v>548</v>
      </c>
      <c r="AG1" s="290" t="s">
        <v>549</v>
      </c>
      <c r="AH1" s="295" t="s">
        <v>550</v>
      </c>
      <c r="AI1" s="297" t="s">
        <v>551</v>
      </c>
      <c r="AJ1" s="201" t="s">
        <v>555</v>
      </c>
      <c r="AK1" s="290" t="s">
        <v>556</v>
      </c>
      <c r="AL1" s="290" t="s">
        <v>557</v>
      </c>
      <c r="AM1" s="269" t="s">
        <v>560</v>
      </c>
      <c r="AN1" s="200" t="s">
        <v>561</v>
      </c>
      <c r="AO1" s="269" t="s">
        <v>562</v>
      </c>
      <c r="AP1" s="200" t="s">
        <v>573</v>
      </c>
      <c r="AQ1" s="200" t="s">
        <v>580</v>
      </c>
      <c r="AR1" s="200" t="s">
        <v>583</v>
      </c>
      <c r="AS1" s="322" t="s">
        <v>584</v>
      </c>
      <c r="AT1" s="323" t="s">
        <v>586</v>
      </c>
    </row>
    <row r="2" spans="1:46">
      <c r="A2" s="29">
        <f t="shared" ref="A2:A65" si="0">+IF(H2=H1,A1,ROW(A2)-1)</f>
        <v>1</v>
      </c>
      <c r="B2" s="45">
        <v>1</v>
      </c>
      <c r="C2" s="174">
        <f>IF(G2&gt;0,IF(B2=0,127-A2,B2-A2),0)</f>
        <v>0</v>
      </c>
      <c r="D2" s="160" t="s">
        <v>228</v>
      </c>
      <c r="E2" s="84" t="s">
        <v>227</v>
      </c>
      <c r="F2" s="84" t="s">
        <v>6</v>
      </c>
      <c r="G2" s="51">
        <f t="shared" ref="G2:G65" si="1">SUM(J2:AT2)</f>
        <v>501</v>
      </c>
      <c r="H2" s="50">
        <f t="shared" ref="H2:H65" si="2">AVERAGE(LARGE(J2:AT2,1),LARGE(J2:AT2,2),LARGE(J2:AT2,3),LARGE(J2:AT2,4),LARGE(J2:AT2,5),LARGE(J2:AT2,6),LARGE(J2:AT2,7),LARGE(J2:AT2,8))</f>
        <v>48.75</v>
      </c>
      <c r="I2" s="313">
        <f t="shared" ref="I2:I65" si="3">COUNTIF(J2:AT2,"&gt;0")</f>
        <v>12</v>
      </c>
      <c r="J2" s="71">
        <v>0</v>
      </c>
      <c r="K2" s="76">
        <v>40</v>
      </c>
      <c r="L2" s="70">
        <v>0</v>
      </c>
      <c r="M2" s="70">
        <v>0</v>
      </c>
      <c r="N2" s="70">
        <v>40</v>
      </c>
      <c r="O2" s="70"/>
      <c r="P2" s="70">
        <v>32</v>
      </c>
      <c r="Q2" s="71">
        <v>0</v>
      </c>
      <c r="R2" s="71">
        <v>26</v>
      </c>
      <c r="S2" s="70">
        <v>0</v>
      </c>
      <c r="T2" s="70">
        <v>0</v>
      </c>
      <c r="U2" s="70">
        <v>28</v>
      </c>
      <c r="V2" s="69">
        <v>25</v>
      </c>
      <c r="W2" s="70">
        <v>0</v>
      </c>
      <c r="X2" s="370">
        <v>0</v>
      </c>
      <c r="Y2" s="70">
        <v>40</v>
      </c>
      <c r="Z2" s="372">
        <v>0</v>
      </c>
      <c r="AA2" s="71">
        <v>0</v>
      </c>
      <c r="AB2" s="70">
        <v>0</v>
      </c>
      <c r="AC2" s="70">
        <v>0</v>
      </c>
      <c r="AD2" s="70">
        <v>50</v>
      </c>
      <c r="AE2" s="70">
        <v>0</v>
      </c>
      <c r="AF2" s="71">
        <v>0</v>
      </c>
      <c r="AG2" s="71">
        <v>50</v>
      </c>
      <c r="AH2" s="71">
        <v>0</v>
      </c>
      <c r="AI2" s="71">
        <v>0</v>
      </c>
      <c r="AJ2" s="71">
        <v>0</v>
      </c>
      <c r="AK2" s="71">
        <v>40</v>
      </c>
      <c r="AL2" s="70">
        <v>0</v>
      </c>
      <c r="AM2" s="71">
        <v>0</v>
      </c>
      <c r="AN2" s="70">
        <v>0</v>
      </c>
      <c r="AO2" s="146">
        <v>0</v>
      </c>
      <c r="AP2" s="359">
        <v>40</v>
      </c>
      <c r="AQ2" s="358">
        <v>0</v>
      </c>
      <c r="AR2" s="132">
        <v>0</v>
      </c>
      <c r="AS2" s="89">
        <v>90</v>
      </c>
      <c r="AT2" s="324">
        <v>0</v>
      </c>
    </row>
    <row r="3" spans="1:46">
      <c r="A3" s="29">
        <f t="shared" si="0"/>
        <v>2</v>
      </c>
      <c r="B3" s="29">
        <v>2</v>
      </c>
      <c r="C3" s="174">
        <f t="shared" ref="C3:C66" si="4">IF(G3&gt;0,IF(B3=0,127-A3,B3-A3),0)</f>
        <v>0</v>
      </c>
      <c r="D3" s="98" t="s">
        <v>333</v>
      </c>
      <c r="E3" s="100" t="s">
        <v>334</v>
      </c>
      <c r="F3" s="143" t="s">
        <v>6</v>
      </c>
      <c r="G3" s="17">
        <f t="shared" si="1"/>
        <v>378.5</v>
      </c>
      <c r="H3" s="16">
        <f t="shared" si="2"/>
        <v>47.3125</v>
      </c>
      <c r="I3" s="314">
        <f t="shared" si="3"/>
        <v>8</v>
      </c>
      <c r="J3" s="76">
        <v>0</v>
      </c>
      <c r="K3" s="76">
        <v>0</v>
      </c>
      <c r="L3" s="69">
        <v>0</v>
      </c>
      <c r="M3" s="69">
        <v>0</v>
      </c>
      <c r="N3" s="69">
        <v>32</v>
      </c>
      <c r="O3" s="355"/>
      <c r="P3" s="69">
        <v>50</v>
      </c>
      <c r="Q3" s="76">
        <v>0</v>
      </c>
      <c r="R3" s="76">
        <v>32</v>
      </c>
      <c r="S3" s="69">
        <v>0</v>
      </c>
      <c r="T3" s="69">
        <v>0</v>
      </c>
      <c r="U3" s="69">
        <v>50</v>
      </c>
      <c r="V3" s="69">
        <v>0</v>
      </c>
      <c r="W3" s="355">
        <v>24</v>
      </c>
      <c r="X3" s="371">
        <v>0</v>
      </c>
      <c r="Y3" s="69">
        <v>0</v>
      </c>
      <c r="Z3" s="356">
        <v>0</v>
      </c>
      <c r="AA3" s="76">
        <v>0</v>
      </c>
      <c r="AB3" s="69">
        <v>0</v>
      </c>
      <c r="AC3" s="69">
        <v>0</v>
      </c>
      <c r="AD3" s="69">
        <v>0</v>
      </c>
      <c r="AE3" s="69">
        <v>0</v>
      </c>
      <c r="AF3" s="76">
        <v>0</v>
      </c>
      <c r="AG3" s="76">
        <v>0</v>
      </c>
      <c r="AH3" s="76">
        <v>0</v>
      </c>
      <c r="AI3" s="76">
        <v>0</v>
      </c>
      <c r="AJ3" s="76">
        <v>0</v>
      </c>
      <c r="AK3" s="76">
        <v>28</v>
      </c>
      <c r="AL3" s="69">
        <v>0</v>
      </c>
      <c r="AM3" s="76">
        <v>0</v>
      </c>
      <c r="AN3" s="69">
        <v>0</v>
      </c>
      <c r="AO3" s="147">
        <v>0</v>
      </c>
      <c r="AP3" s="69">
        <v>50</v>
      </c>
      <c r="AQ3" s="76">
        <v>0</v>
      </c>
      <c r="AR3" s="76">
        <v>0</v>
      </c>
      <c r="AS3" s="89">
        <v>112.5</v>
      </c>
      <c r="AT3" s="325">
        <v>0</v>
      </c>
    </row>
    <row r="4" spans="1:46">
      <c r="A4" s="29">
        <f t="shared" si="0"/>
        <v>3</v>
      </c>
      <c r="B4" s="29">
        <v>3</v>
      </c>
      <c r="C4" s="174">
        <f t="shared" si="4"/>
        <v>0</v>
      </c>
      <c r="D4" s="88" t="s">
        <v>231</v>
      </c>
      <c r="E4" s="86" t="s">
        <v>63</v>
      </c>
      <c r="F4" s="86" t="s">
        <v>54</v>
      </c>
      <c r="G4" s="17">
        <f t="shared" si="1"/>
        <v>375</v>
      </c>
      <c r="H4" s="16">
        <f t="shared" si="2"/>
        <v>41.125</v>
      </c>
      <c r="I4" s="314">
        <f t="shared" si="3"/>
        <v>10</v>
      </c>
      <c r="J4" s="337">
        <v>0</v>
      </c>
      <c r="K4" s="76">
        <v>50</v>
      </c>
      <c r="L4" s="69">
        <v>0</v>
      </c>
      <c r="M4" s="69">
        <v>0</v>
      </c>
      <c r="N4" s="69">
        <v>0</v>
      </c>
      <c r="O4" s="355"/>
      <c r="P4" s="69">
        <v>0</v>
      </c>
      <c r="Q4" s="76">
        <v>0</v>
      </c>
      <c r="R4" s="76">
        <v>28</v>
      </c>
      <c r="S4" s="69">
        <v>24</v>
      </c>
      <c r="T4" s="69">
        <v>0</v>
      </c>
      <c r="U4" s="69">
        <v>23</v>
      </c>
      <c r="V4" s="69">
        <v>0</v>
      </c>
      <c r="W4" s="355">
        <v>30</v>
      </c>
      <c r="X4" s="371">
        <v>0</v>
      </c>
      <c r="Y4" s="69">
        <v>23</v>
      </c>
      <c r="Z4" s="356">
        <v>0</v>
      </c>
      <c r="AA4" s="76">
        <v>0</v>
      </c>
      <c r="AB4" s="69">
        <v>0</v>
      </c>
      <c r="AC4" s="69">
        <v>0</v>
      </c>
      <c r="AD4" s="69">
        <v>40</v>
      </c>
      <c r="AE4" s="69">
        <v>0</v>
      </c>
      <c r="AF4" s="76">
        <v>0</v>
      </c>
      <c r="AG4" s="76">
        <v>0</v>
      </c>
      <c r="AH4" s="76">
        <v>0</v>
      </c>
      <c r="AI4" s="76">
        <v>0</v>
      </c>
      <c r="AJ4" s="76">
        <v>0</v>
      </c>
      <c r="AK4" s="76">
        <v>50</v>
      </c>
      <c r="AL4" s="69">
        <v>0</v>
      </c>
      <c r="AM4" s="76">
        <v>0</v>
      </c>
      <c r="AN4" s="69">
        <v>0</v>
      </c>
      <c r="AO4" s="147">
        <v>0</v>
      </c>
      <c r="AP4" s="69">
        <v>32</v>
      </c>
      <c r="AQ4" s="76">
        <v>0</v>
      </c>
      <c r="AR4" s="76">
        <v>0</v>
      </c>
      <c r="AS4" s="89">
        <v>75</v>
      </c>
      <c r="AT4" s="325">
        <v>0</v>
      </c>
    </row>
    <row r="5" spans="1:46">
      <c r="A5" s="29">
        <f t="shared" si="0"/>
        <v>4</v>
      </c>
      <c r="B5" s="29">
        <v>4</v>
      </c>
      <c r="C5" s="174">
        <f t="shared" si="4"/>
        <v>0</v>
      </c>
      <c r="D5" s="98" t="s">
        <v>102</v>
      </c>
      <c r="E5" s="100" t="s">
        <v>55</v>
      </c>
      <c r="F5" s="143" t="s">
        <v>92</v>
      </c>
      <c r="G5" s="17">
        <f t="shared" si="1"/>
        <v>299.75</v>
      </c>
      <c r="H5" s="16">
        <f t="shared" si="2"/>
        <v>35.21875</v>
      </c>
      <c r="I5" s="314">
        <f t="shared" si="3"/>
        <v>9</v>
      </c>
      <c r="J5" s="76">
        <v>0</v>
      </c>
      <c r="K5" s="76">
        <v>0</v>
      </c>
      <c r="L5" s="69">
        <v>0</v>
      </c>
      <c r="M5" s="69">
        <v>0</v>
      </c>
      <c r="N5" s="69">
        <v>50</v>
      </c>
      <c r="O5" s="355"/>
      <c r="P5" s="69">
        <v>0</v>
      </c>
      <c r="Q5" s="76">
        <v>0</v>
      </c>
      <c r="R5" s="76">
        <v>40</v>
      </c>
      <c r="S5" s="69">
        <v>0</v>
      </c>
      <c r="T5" s="69">
        <v>0</v>
      </c>
      <c r="U5" s="69">
        <v>32</v>
      </c>
      <c r="V5" s="69">
        <v>0</v>
      </c>
      <c r="W5" s="355">
        <v>18</v>
      </c>
      <c r="X5" s="371">
        <v>0</v>
      </c>
      <c r="Y5" s="69">
        <v>50</v>
      </c>
      <c r="Z5" s="356">
        <v>0</v>
      </c>
      <c r="AA5" s="76">
        <v>0</v>
      </c>
      <c r="AB5" s="69">
        <v>20</v>
      </c>
      <c r="AC5" s="69">
        <v>0</v>
      </c>
      <c r="AD5" s="69">
        <v>0</v>
      </c>
      <c r="AE5" s="69">
        <v>0</v>
      </c>
      <c r="AF5" s="76">
        <v>0</v>
      </c>
      <c r="AG5" s="76">
        <v>0</v>
      </c>
      <c r="AH5" s="76">
        <v>0</v>
      </c>
      <c r="AI5" s="76">
        <v>0</v>
      </c>
      <c r="AJ5" s="76">
        <v>0</v>
      </c>
      <c r="AK5" s="76">
        <v>21</v>
      </c>
      <c r="AL5" s="69">
        <v>0</v>
      </c>
      <c r="AM5" s="76">
        <v>0</v>
      </c>
      <c r="AN5" s="69">
        <v>0</v>
      </c>
      <c r="AO5" s="147">
        <v>0</v>
      </c>
      <c r="AP5" s="69">
        <v>0</v>
      </c>
      <c r="AQ5" s="76">
        <v>20</v>
      </c>
      <c r="AR5" s="76">
        <v>0</v>
      </c>
      <c r="AS5" s="89">
        <v>48.75</v>
      </c>
      <c r="AT5" s="325">
        <v>0</v>
      </c>
    </row>
    <row r="6" spans="1:46">
      <c r="A6" s="29">
        <f t="shared" si="0"/>
        <v>5</v>
      </c>
      <c r="B6" s="29">
        <v>5</v>
      </c>
      <c r="C6" s="174">
        <f t="shared" si="4"/>
        <v>0</v>
      </c>
      <c r="D6" s="85" t="s">
        <v>204</v>
      </c>
      <c r="E6" s="87" t="s">
        <v>59</v>
      </c>
      <c r="F6" s="86" t="s">
        <v>54</v>
      </c>
      <c r="G6" s="17">
        <f t="shared" si="1"/>
        <v>265.10000000000002</v>
      </c>
      <c r="H6" s="16">
        <f t="shared" si="2"/>
        <v>30.912500000000001</v>
      </c>
      <c r="I6" s="314">
        <f t="shared" si="3"/>
        <v>9</v>
      </c>
      <c r="J6" s="76">
        <v>0</v>
      </c>
      <c r="K6" s="76">
        <v>28</v>
      </c>
      <c r="L6" s="69">
        <v>0</v>
      </c>
      <c r="M6" s="69">
        <v>0</v>
      </c>
      <c r="N6" s="69">
        <v>0</v>
      </c>
      <c r="O6" s="355"/>
      <c r="P6" s="69">
        <v>0</v>
      </c>
      <c r="Q6" s="76">
        <v>0</v>
      </c>
      <c r="R6" s="76">
        <v>22</v>
      </c>
      <c r="S6" s="69">
        <v>0</v>
      </c>
      <c r="T6" s="69">
        <v>0</v>
      </c>
      <c r="U6" s="69">
        <v>0</v>
      </c>
      <c r="V6" s="69">
        <v>0</v>
      </c>
      <c r="W6" s="355">
        <v>0</v>
      </c>
      <c r="X6" s="371">
        <v>0</v>
      </c>
      <c r="Y6" s="69">
        <v>17.8</v>
      </c>
      <c r="Z6" s="356">
        <v>0</v>
      </c>
      <c r="AA6" s="76">
        <v>0</v>
      </c>
      <c r="AB6" s="69">
        <v>0</v>
      </c>
      <c r="AC6" s="69">
        <v>0</v>
      </c>
      <c r="AD6" s="69">
        <v>32</v>
      </c>
      <c r="AE6" s="69">
        <v>0</v>
      </c>
      <c r="AF6" s="76">
        <v>0</v>
      </c>
      <c r="AG6" s="76">
        <v>23</v>
      </c>
      <c r="AH6" s="76">
        <v>0</v>
      </c>
      <c r="AI6" s="76">
        <v>0</v>
      </c>
      <c r="AJ6" s="76">
        <v>0</v>
      </c>
      <c r="AK6" s="76">
        <v>32</v>
      </c>
      <c r="AL6" s="69">
        <v>0</v>
      </c>
      <c r="AM6" s="76">
        <v>0</v>
      </c>
      <c r="AN6" s="69">
        <v>25</v>
      </c>
      <c r="AO6" s="147">
        <v>0</v>
      </c>
      <c r="AP6" s="69">
        <v>17.8</v>
      </c>
      <c r="AQ6" s="76">
        <v>0</v>
      </c>
      <c r="AR6" s="76">
        <v>0</v>
      </c>
      <c r="AS6" s="89">
        <v>67.5</v>
      </c>
      <c r="AT6" s="325">
        <v>0</v>
      </c>
    </row>
    <row r="7" spans="1:46">
      <c r="A7" s="29">
        <f t="shared" si="0"/>
        <v>6</v>
      </c>
      <c r="B7" s="29">
        <v>7</v>
      </c>
      <c r="C7" s="174">
        <f t="shared" si="4"/>
        <v>1</v>
      </c>
      <c r="D7" s="88" t="s">
        <v>229</v>
      </c>
      <c r="E7" s="86" t="s">
        <v>198</v>
      </c>
      <c r="F7" s="86" t="s">
        <v>54</v>
      </c>
      <c r="G7" s="17">
        <f t="shared" si="1"/>
        <v>257</v>
      </c>
      <c r="H7" s="16">
        <f t="shared" si="2"/>
        <v>29.25</v>
      </c>
      <c r="I7" s="314">
        <f t="shared" si="3"/>
        <v>9</v>
      </c>
      <c r="J7" s="76">
        <v>0</v>
      </c>
      <c r="K7" s="76">
        <v>32</v>
      </c>
      <c r="L7" s="69">
        <v>0</v>
      </c>
      <c r="M7" s="69">
        <v>0</v>
      </c>
      <c r="N7" s="69">
        <v>0</v>
      </c>
      <c r="O7" s="355"/>
      <c r="P7" s="69">
        <v>40</v>
      </c>
      <c r="Q7" s="76">
        <v>0</v>
      </c>
      <c r="R7" s="76">
        <v>0</v>
      </c>
      <c r="S7" s="69">
        <v>0</v>
      </c>
      <c r="T7" s="69">
        <v>0</v>
      </c>
      <c r="U7" s="69">
        <v>23</v>
      </c>
      <c r="V7" s="69">
        <v>0</v>
      </c>
      <c r="W7" s="355">
        <v>0</v>
      </c>
      <c r="X7" s="371">
        <v>0</v>
      </c>
      <c r="Y7" s="69">
        <v>28</v>
      </c>
      <c r="Z7" s="356">
        <v>0</v>
      </c>
      <c r="AA7" s="76">
        <v>0</v>
      </c>
      <c r="AB7" s="69">
        <v>0</v>
      </c>
      <c r="AC7" s="69">
        <v>0</v>
      </c>
      <c r="AD7" s="69">
        <v>23</v>
      </c>
      <c r="AE7" s="69">
        <v>0</v>
      </c>
      <c r="AF7" s="76">
        <v>0</v>
      </c>
      <c r="AG7" s="76">
        <v>28</v>
      </c>
      <c r="AH7" s="76">
        <v>0</v>
      </c>
      <c r="AI7" s="76">
        <v>0</v>
      </c>
      <c r="AJ7" s="76">
        <v>0</v>
      </c>
      <c r="AK7" s="76">
        <v>25</v>
      </c>
      <c r="AL7" s="69">
        <v>0</v>
      </c>
      <c r="AM7" s="76">
        <v>0</v>
      </c>
      <c r="AN7" s="69">
        <v>0</v>
      </c>
      <c r="AO7" s="147">
        <v>0</v>
      </c>
      <c r="AP7" s="69">
        <v>28</v>
      </c>
      <c r="AQ7" s="76">
        <v>0</v>
      </c>
      <c r="AR7" s="76">
        <v>0</v>
      </c>
      <c r="AS7" s="89">
        <v>30</v>
      </c>
      <c r="AT7" s="325">
        <v>0</v>
      </c>
    </row>
    <row r="8" spans="1:46">
      <c r="A8" s="29">
        <f t="shared" si="0"/>
        <v>7</v>
      </c>
      <c r="B8" s="29">
        <v>6</v>
      </c>
      <c r="C8" s="174">
        <f t="shared" si="4"/>
        <v>-1</v>
      </c>
      <c r="D8" s="88" t="s">
        <v>236</v>
      </c>
      <c r="E8" s="86" t="s">
        <v>216</v>
      </c>
      <c r="F8" s="86" t="s">
        <v>18</v>
      </c>
      <c r="G8" s="17">
        <f t="shared" si="1"/>
        <v>230</v>
      </c>
      <c r="H8" s="16">
        <f t="shared" si="2"/>
        <v>28.75</v>
      </c>
      <c r="I8" s="314">
        <f t="shared" si="3"/>
        <v>3</v>
      </c>
      <c r="J8" s="76">
        <v>0</v>
      </c>
      <c r="K8" s="76">
        <v>0</v>
      </c>
      <c r="L8" s="69">
        <v>0</v>
      </c>
      <c r="M8" s="69">
        <v>0</v>
      </c>
      <c r="N8" s="69">
        <v>0</v>
      </c>
      <c r="O8" s="355"/>
      <c r="P8" s="69">
        <v>0</v>
      </c>
      <c r="Q8" s="76">
        <v>0</v>
      </c>
      <c r="R8" s="76">
        <v>50</v>
      </c>
      <c r="S8" s="69">
        <v>30</v>
      </c>
      <c r="T8" s="69">
        <v>0</v>
      </c>
      <c r="U8" s="69">
        <v>0</v>
      </c>
      <c r="V8" s="69">
        <v>0</v>
      </c>
      <c r="W8" s="355">
        <v>0</v>
      </c>
      <c r="X8" s="371">
        <v>0</v>
      </c>
      <c r="Y8" s="69">
        <v>0</v>
      </c>
      <c r="Z8" s="356">
        <v>0</v>
      </c>
      <c r="AA8" s="76">
        <v>0</v>
      </c>
      <c r="AB8" s="69">
        <v>0</v>
      </c>
      <c r="AC8" s="69">
        <v>0</v>
      </c>
      <c r="AD8" s="69">
        <v>0</v>
      </c>
      <c r="AE8" s="69">
        <v>0</v>
      </c>
      <c r="AF8" s="76">
        <v>0</v>
      </c>
      <c r="AG8" s="76">
        <v>0</v>
      </c>
      <c r="AH8" s="76">
        <v>0</v>
      </c>
      <c r="AI8" s="76">
        <v>0</v>
      </c>
      <c r="AJ8" s="76">
        <v>0</v>
      </c>
      <c r="AK8" s="76">
        <v>0</v>
      </c>
      <c r="AL8" s="69">
        <v>0</v>
      </c>
      <c r="AM8" s="76">
        <v>0</v>
      </c>
      <c r="AN8" s="69">
        <v>0</v>
      </c>
      <c r="AO8" s="147">
        <v>0</v>
      </c>
      <c r="AP8" s="69">
        <v>0</v>
      </c>
      <c r="AQ8" s="76">
        <v>0</v>
      </c>
      <c r="AR8" s="76">
        <v>0</v>
      </c>
      <c r="AS8" s="89">
        <v>150</v>
      </c>
      <c r="AT8" s="325">
        <v>0</v>
      </c>
    </row>
    <row r="9" spans="1:46">
      <c r="A9" s="29">
        <f t="shared" si="0"/>
        <v>8</v>
      </c>
      <c r="B9" s="29">
        <v>8</v>
      </c>
      <c r="C9" s="174">
        <f t="shared" si="4"/>
        <v>0</v>
      </c>
      <c r="D9" s="88" t="s">
        <v>233</v>
      </c>
      <c r="E9" s="86" t="s">
        <v>232</v>
      </c>
      <c r="F9" s="86" t="s">
        <v>506</v>
      </c>
      <c r="G9" s="17">
        <f t="shared" si="1"/>
        <v>216.25</v>
      </c>
      <c r="H9" s="16">
        <f t="shared" si="2"/>
        <v>27.03125</v>
      </c>
      <c r="I9" s="314">
        <f t="shared" si="3"/>
        <v>8</v>
      </c>
      <c r="J9" s="76">
        <v>0</v>
      </c>
      <c r="K9" s="76">
        <v>0</v>
      </c>
      <c r="L9" s="69">
        <v>0</v>
      </c>
      <c r="M9" s="69">
        <v>0</v>
      </c>
      <c r="N9" s="69">
        <v>0</v>
      </c>
      <c r="O9" s="355"/>
      <c r="P9" s="69">
        <v>0</v>
      </c>
      <c r="Q9" s="76">
        <v>0</v>
      </c>
      <c r="R9" s="76">
        <v>0</v>
      </c>
      <c r="S9" s="69">
        <v>0</v>
      </c>
      <c r="T9" s="69">
        <v>25</v>
      </c>
      <c r="U9" s="69">
        <v>0</v>
      </c>
      <c r="V9" s="69">
        <v>0</v>
      </c>
      <c r="W9" s="355">
        <v>0</v>
      </c>
      <c r="X9" s="371">
        <v>0</v>
      </c>
      <c r="Y9" s="69">
        <v>0</v>
      </c>
      <c r="Z9" s="356">
        <v>25</v>
      </c>
      <c r="AA9" s="76">
        <v>25</v>
      </c>
      <c r="AB9" s="69">
        <v>0</v>
      </c>
      <c r="AC9" s="69">
        <v>0</v>
      </c>
      <c r="AD9" s="69">
        <v>0</v>
      </c>
      <c r="AE9" s="69">
        <v>0</v>
      </c>
      <c r="AF9" s="76">
        <v>25</v>
      </c>
      <c r="AG9" s="76">
        <v>0</v>
      </c>
      <c r="AH9" s="76">
        <v>25</v>
      </c>
      <c r="AI9" s="76">
        <v>0</v>
      </c>
      <c r="AJ9" s="76">
        <v>0</v>
      </c>
      <c r="AK9" s="76">
        <v>0</v>
      </c>
      <c r="AL9" s="69">
        <v>25</v>
      </c>
      <c r="AM9" s="76">
        <v>0</v>
      </c>
      <c r="AN9" s="69">
        <v>0</v>
      </c>
      <c r="AO9" s="147">
        <v>0</v>
      </c>
      <c r="AP9" s="69">
        <v>0</v>
      </c>
      <c r="AQ9" s="76">
        <v>0</v>
      </c>
      <c r="AR9" s="76">
        <v>25</v>
      </c>
      <c r="AS9" s="89">
        <v>41.25</v>
      </c>
      <c r="AT9" s="325">
        <v>0</v>
      </c>
    </row>
    <row r="10" spans="1:46">
      <c r="A10" s="29">
        <f t="shared" si="0"/>
        <v>9</v>
      </c>
      <c r="B10" s="29">
        <v>9</v>
      </c>
      <c r="C10" s="174">
        <f t="shared" si="4"/>
        <v>0</v>
      </c>
      <c r="D10" s="88" t="s">
        <v>200</v>
      </c>
      <c r="E10" s="86" t="s">
        <v>73</v>
      </c>
      <c r="F10" s="86" t="s">
        <v>92</v>
      </c>
      <c r="G10" s="17">
        <f t="shared" si="1"/>
        <v>202.05</v>
      </c>
      <c r="H10" s="16">
        <f t="shared" si="2"/>
        <v>23.85</v>
      </c>
      <c r="I10" s="314">
        <f t="shared" si="3"/>
        <v>9</v>
      </c>
      <c r="J10" s="76">
        <v>0</v>
      </c>
      <c r="K10" s="76">
        <v>0</v>
      </c>
      <c r="L10" s="69">
        <v>0</v>
      </c>
      <c r="M10" s="69">
        <v>0</v>
      </c>
      <c r="N10" s="69">
        <v>28</v>
      </c>
      <c r="O10" s="355"/>
      <c r="P10" s="69">
        <v>23</v>
      </c>
      <c r="Q10" s="76">
        <v>0</v>
      </c>
      <c r="R10" s="76">
        <v>0</v>
      </c>
      <c r="S10" s="69">
        <v>0</v>
      </c>
      <c r="T10" s="69">
        <v>0</v>
      </c>
      <c r="U10" s="69">
        <v>23</v>
      </c>
      <c r="V10" s="69">
        <v>0</v>
      </c>
      <c r="W10" s="355">
        <v>11.25</v>
      </c>
      <c r="X10" s="371">
        <v>0</v>
      </c>
      <c r="Y10" s="69">
        <v>17.8</v>
      </c>
      <c r="Z10" s="356">
        <v>0</v>
      </c>
      <c r="AA10" s="76">
        <v>0</v>
      </c>
      <c r="AB10" s="69">
        <v>15.5</v>
      </c>
      <c r="AC10" s="69">
        <v>0</v>
      </c>
      <c r="AD10" s="69">
        <v>23</v>
      </c>
      <c r="AE10" s="69">
        <v>0</v>
      </c>
      <c r="AF10" s="76">
        <v>0</v>
      </c>
      <c r="AG10" s="76">
        <v>23</v>
      </c>
      <c r="AH10" s="76">
        <v>0</v>
      </c>
      <c r="AI10" s="76">
        <v>0</v>
      </c>
      <c r="AJ10" s="76">
        <v>0</v>
      </c>
      <c r="AK10" s="76">
        <v>0</v>
      </c>
      <c r="AL10" s="69">
        <v>0</v>
      </c>
      <c r="AM10" s="76">
        <v>0</v>
      </c>
      <c r="AN10" s="69">
        <v>0</v>
      </c>
      <c r="AO10" s="147">
        <v>0</v>
      </c>
      <c r="AP10" s="69">
        <v>0</v>
      </c>
      <c r="AQ10" s="76">
        <v>0</v>
      </c>
      <c r="AR10" s="76">
        <v>0</v>
      </c>
      <c r="AS10" s="89">
        <v>37.5</v>
      </c>
      <c r="AT10" s="325">
        <v>0</v>
      </c>
    </row>
    <row r="11" spans="1:46">
      <c r="A11" s="29">
        <f t="shared" si="0"/>
        <v>10</v>
      </c>
      <c r="B11" s="29">
        <v>10</v>
      </c>
      <c r="C11" s="174">
        <f t="shared" si="4"/>
        <v>0</v>
      </c>
      <c r="D11" s="88" t="s">
        <v>211</v>
      </c>
      <c r="E11" s="86" t="s">
        <v>119</v>
      </c>
      <c r="F11" s="86" t="s">
        <v>6</v>
      </c>
      <c r="G11" s="17">
        <f t="shared" si="1"/>
        <v>255.70000000000002</v>
      </c>
      <c r="H11" s="16">
        <f t="shared" si="2"/>
        <v>21.475000000000001</v>
      </c>
      <c r="I11" s="314">
        <f t="shared" si="3"/>
        <v>13</v>
      </c>
      <c r="J11" s="76">
        <v>0</v>
      </c>
      <c r="K11" s="69">
        <v>25</v>
      </c>
      <c r="L11" s="69">
        <v>0</v>
      </c>
      <c r="M11" s="69">
        <v>0</v>
      </c>
      <c r="N11" s="69">
        <v>17.8</v>
      </c>
      <c r="O11" s="355"/>
      <c r="P11" s="69">
        <v>23</v>
      </c>
      <c r="Q11" s="76">
        <v>0</v>
      </c>
      <c r="R11" s="76">
        <v>0</v>
      </c>
      <c r="S11" s="69">
        <v>0</v>
      </c>
      <c r="T11" s="69">
        <v>20</v>
      </c>
      <c r="U11" s="69">
        <v>23</v>
      </c>
      <c r="V11" s="69">
        <v>15.5</v>
      </c>
      <c r="W11" s="355">
        <v>0</v>
      </c>
      <c r="X11" s="371">
        <v>0</v>
      </c>
      <c r="Y11" s="69">
        <v>17.8</v>
      </c>
      <c r="Z11" s="356">
        <v>0</v>
      </c>
      <c r="AA11" s="76">
        <v>0</v>
      </c>
      <c r="AB11" s="69">
        <v>0</v>
      </c>
      <c r="AC11" s="69">
        <v>0</v>
      </c>
      <c r="AD11" s="69">
        <v>17.8</v>
      </c>
      <c r="AE11" s="69">
        <v>0</v>
      </c>
      <c r="AF11" s="76">
        <v>0</v>
      </c>
      <c r="AG11" s="76">
        <v>15.8</v>
      </c>
      <c r="AH11" s="76">
        <v>20</v>
      </c>
      <c r="AI11" s="76">
        <v>0</v>
      </c>
      <c r="AJ11" s="76">
        <v>0</v>
      </c>
      <c r="AK11" s="76">
        <v>17</v>
      </c>
      <c r="AL11" s="69">
        <v>0</v>
      </c>
      <c r="AM11" s="76">
        <v>0</v>
      </c>
      <c r="AN11" s="69">
        <v>0</v>
      </c>
      <c r="AO11" s="147">
        <v>0</v>
      </c>
      <c r="AP11" s="69">
        <v>23</v>
      </c>
      <c r="AQ11" s="76">
        <v>0</v>
      </c>
      <c r="AR11" s="76">
        <v>0</v>
      </c>
      <c r="AS11" s="89">
        <v>0</v>
      </c>
      <c r="AT11" s="325">
        <v>20</v>
      </c>
    </row>
    <row r="12" spans="1:46">
      <c r="A12" s="29">
        <f t="shared" si="0"/>
        <v>11</v>
      </c>
      <c r="B12" s="29">
        <v>14</v>
      </c>
      <c r="C12" s="174">
        <f t="shared" si="4"/>
        <v>3</v>
      </c>
      <c r="D12" s="85" t="s">
        <v>210</v>
      </c>
      <c r="E12" s="86" t="s">
        <v>153</v>
      </c>
      <c r="F12" s="86" t="s">
        <v>13</v>
      </c>
      <c r="G12" s="17">
        <f t="shared" si="1"/>
        <v>144.25</v>
      </c>
      <c r="H12" s="16">
        <f t="shared" si="2"/>
        <v>18.03125</v>
      </c>
      <c r="I12" s="314">
        <f t="shared" si="3"/>
        <v>7</v>
      </c>
      <c r="J12" s="76">
        <v>0</v>
      </c>
      <c r="K12" s="69">
        <v>25</v>
      </c>
      <c r="L12" s="69">
        <v>0</v>
      </c>
      <c r="M12" s="69">
        <v>0</v>
      </c>
      <c r="N12" s="69">
        <v>23</v>
      </c>
      <c r="O12" s="355"/>
      <c r="P12" s="69">
        <v>0</v>
      </c>
      <c r="Q12" s="76">
        <v>0</v>
      </c>
      <c r="R12" s="76">
        <v>20</v>
      </c>
      <c r="S12" s="69">
        <v>0</v>
      </c>
      <c r="T12" s="69">
        <v>0</v>
      </c>
      <c r="U12" s="69">
        <v>0</v>
      </c>
      <c r="V12" s="69">
        <v>20</v>
      </c>
      <c r="W12" s="355">
        <v>0</v>
      </c>
      <c r="X12" s="371"/>
      <c r="Y12" s="69">
        <v>23</v>
      </c>
      <c r="Z12" s="356">
        <v>0</v>
      </c>
      <c r="AA12" s="76">
        <v>0</v>
      </c>
      <c r="AB12" s="69">
        <v>17</v>
      </c>
      <c r="AC12" s="69">
        <v>0</v>
      </c>
      <c r="AD12" s="69">
        <v>0</v>
      </c>
      <c r="AE12" s="69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69">
        <v>0</v>
      </c>
      <c r="AM12" s="76">
        <v>0</v>
      </c>
      <c r="AN12" s="69">
        <v>0</v>
      </c>
      <c r="AO12" s="147">
        <v>0</v>
      </c>
      <c r="AP12" s="69">
        <v>0</v>
      </c>
      <c r="AQ12" s="76">
        <v>0</v>
      </c>
      <c r="AR12" s="76">
        <v>0</v>
      </c>
      <c r="AS12" s="89">
        <v>16.25</v>
      </c>
      <c r="AT12" s="325">
        <v>0</v>
      </c>
    </row>
    <row r="13" spans="1:46">
      <c r="A13" s="29">
        <f t="shared" si="0"/>
        <v>12</v>
      </c>
      <c r="B13" s="29">
        <v>11</v>
      </c>
      <c r="C13" s="174">
        <f t="shared" si="4"/>
        <v>-1</v>
      </c>
      <c r="D13" s="98" t="s">
        <v>355</v>
      </c>
      <c r="E13" s="100" t="s">
        <v>356</v>
      </c>
      <c r="F13" s="100" t="s">
        <v>34</v>
      </c>
      <c r="G13" s="17">
        <f t="shared" si="1"/>
        <v>190.9375</v>
      </c>
      <c r="H13" s="16">
        <f t="shared" si="2"/>
        <v>17.925000000000001</v>
      </c>
      <c r="I13" s="314">
        <f t="shared" si="3"/>
        <v>12</v>
      </c>
      <c r="J13" s="76">
        <v>0</v>
      </c>
      <c r="K13" s="69">
        <v>0</v>
      </c>
      <c r="L13" s="69">
        <v>0</v>
      </c>
      <c r="M13" s="69">
        <v>0</v>
      </c>
      <c r="N13" s="69">
        <v>0</v>
      </c>
      <c r="O13" s="355"/>
      <c r="P13" s="69">
        <v>23</v>
      </c>
      <c r="Q13" s="76">
        <v>0</v>
      </c>
      <c r="R13" s="76">
        <v>0</v>
      </c>
      <c r="S13" s="69">
        <v>18</v>
      </c>
      <c r="T13" s="69">
        <v>12.75</v>
      </c>
      <c r="U13" s="69">
        <v>17.399999999999999</v>
      </c>
      <c r="V13" s="69">
        <v>0</v>
      </c>
      <c r="W13" s="355">
        <v>0</v>
      </c>
      <c r="X13" s="371">
        <v>0</v>
      </c>
      <c r="Y13" s="69">
        <v>0</v>
      </c>
      <c r="Z13" s="356">
        <v>0</v>
      </c>
      <c r="AA13" s="76">
        <v>13.5</v>
      </c>
      <c r="AB13" s="69">
        <v>0</v>
      </c>
      <c r="AC13" s="69">
        <v>0</v>
      </c>
      <c r="AD13" s="69">
        <v>0</v>
      </c>
      <c r="AE13" s="69">
        <v>12.375</v>
      </c>
      <c r="AF13" s="76">
        <v>17</v>
      </c>
      <c r="AG13" s="76">
        <v>0</v>
      </c>
      <c r="AH13" s="76">
        <v>12.375</v>
      </c>
      <c r="AI13" s="76">
        <v>0</v>
      </c>
      <c r="AJ13" s="76">
        <v>0</v>
      </c>
      <c r="AK13" s="76">
        <v>0</v>
      </c>
      <c r="AL13" s="69">
        <v>20</v>
      </c>
      <c r="AM13" s="76">
        <v>0</v>
      </c>
      <c r="AN13" s="69">
        <v>0</v>
      </c>
      <c r="AO13" s="147">
        <v>0</v>
      </c>
      <c r="AP13" s="69">
        <v>0</v>
      </c>
      <c r="AQ13" s="76">
        <v>0</v>
      </c>
      <c r="AR13" s="76">
        <v>17</v>
      </c>
      <c r="AS13" s="89">
        <v>17.5</v>
      </c>
      <c r="AT13" s="325">
        <v>10.0375</v>
      </c>
    </row>
    <row r="14" spans="1:46">
      <c r="A14" s="29">
        <f t="shared" si="0"/>
        <v>13</v>
      </c>
      <c r="B14" s="29">
        <v>12</v>
      </c>
      <c r="C14" s="174">
        <f t="shared" si="4"/>
        <v>-1</v>
      </c>
      <c r="D14" s="98" t="s">
        <v>209</v>
      </c>
      <c r="E14" s="99" t="s">
        <v>198</v>
      </c>
      <c r="F14" s="100" t="s">
        <v>95</v>
      </c>
      <c r="G14" s="17">
        <f t="shared" si="1"/>
        <v>141.92500000000001</v>
      </c>
      <c r="H14" s="16">
        <f t="shared" si="2"/>
        <v>17.740625000000001</v>
      </c>
      <c r="I14" s="314">
        <f t="shared" si="3"/>
        <v>8</v>
      </c>
      <c r="J14" s="76">
        <v>0</v>
      </c>
      <c r="K14" s="69">
        <v>0</v>
      </c>
      <c r="L14" s="69">
        <v>0</v>
      </c>
      <c r="M14" s="69">
        <v>0</v>
      </c>
      <c r="N14" s="69">
        <v>0</v>
      </c>
      <c r="O14" s="355"/>
      <c r="P14" s="69">
        <v>0</v>
      </c>
      <c r="Q14" s="76">
        <v>0</v>
      </c>
      <c r="R14" s="76">
        <v>0</v>
      </c>
      <c r="S14" s="69">
        <v>14.5</v>
      </c>
      <c r="T14" s="69">
        <v>0</v>
      </c>
      <c r="U14" s="69">
        <v>0</v>
      </c>
      <c r="V14" s="69">
        <v>0</v>
      </c>
      <c r="W14" s="355">
        <v>0</v>
      </c>
      <c r="X14" s="371">
        <v>0</v>
      </c>
      <c r="Y14" s="69">
        <v>17.8</v>
      </c>
      <c r="Z14" s="356">
        <v>0</v>
      </c>
      <c r="AA14" s="76">
        <v>0</v>
      </c>
      <c r="AB14" s="69">
        <v>0</v>
      </c>
      <c r="AC14" s="69">
        <v>0</v>
      </c>
      <c r="AD14" s="69">
        <v>0</v>
      </c>
      <c r="AE14" s="69">
        <v>12.375</v>
      </c>
      <c r="AF14" s="76">
        <v>0</v>
      </c>
      <c r="AG14" s="76">
        <v>0</v>
      </c>
      <c r="AH14" s="76">
        <v>0</v>
      </c>
      <c r="AI14" s="76">
        <v>0</v>
      </c>
      <c r="AJ14" s="76">
        <v>15.5</v>
      </c>
      <c r="AK14" s="76">
        <v>0</v>
      </c>
      <c r="AL14" s="69">
        <v>0</v>
      </c>
      <c r="AM14" s="76">
        <v>0</v>
      </c>
      <c r="AN14" s="69">
        <v>11.25</v>
      </c>
      <c r="AO14" s="147">
        <v>0</v>
      </c>
      <c r="AP14" s="69">
        <v>0</v>
      </c>
      <c r="AQ14" s="76">
        <v>0</v>
      </c>
      <c r="AR14" s="76">
        <v>20</v>
      </c>
      <c r="AS14" s="89">
        <v>35</v>
      </c>
      <c r="AT14" s="325">
        <v>15.5</v>
      </c>
    </row>
    <row r="15" spans="1:46">
      <c r="A15" s="29">
        <f t="shared" si="0"/>
        <v>14</v>
      </c>
      <c r="B15" s="29">
        <v>13</v>
      </c>
      <c r="C15" s="174">
        <f t="shared" si="4"/>
        <v>-1</v>
      </c>
      <c r="D15" s="88" t="s">
        <v>220</v>
      </c>
      <c r="E15" s="86" t="s">
        <v>198</v>
      </c>
      <c r="F15" s="86" t="s">
        <v>6</v>
      </c>
      <c r="G15" s="17">
        <f t="shared" si="1"/>
        <v>167.87499999999997</v>
      </c>
      <c r="H15" s="16">
        <f t="shared" si="2"/>
        <v>17.612500000000001</v>
      </c>
      <c r="I15" s="314">
        <f t="shared" si="3"/>
        <v>10</v>
      </c>
      <c r="J15" s="76">
        <v>0</v>
      </c>
      <c r="K15" s="69">
        <v>21</v>
      </c>
      <c r="L15" s="69">
        <v>0</v>
      </c>
      <c r="M15" s="69">
        <v>0</v>
      </c>
      <c r="N15" s="69">
        <v>0</v>
      </c>
      <c r="O15" s="355"/>
      <c r="P15" s="69">
        <v>17.399999999999999</v>
      </c>
      <c r="Q15" s="76">
        <v>0</v>
      </c>
      <c r="R15" s="76">
        <v>0</v>
      </c>
      <c r="S15" s="69">
        <v>0</v>
      </c>
      <c r="T15" s="69">
        <v>0</v>
      </c>
      <c r="U15" s="69">
        <v>0</v>
      </c>
      <c r="V15" s="69">
        <v>0</v>
      </c>
      <c r="W15" s="355">
        <v>0</v>
      </c>
      <c r="X15" s="371">
        <v>0</v>
      </c>
      <c r="Y15" s="69">
        <v>14.6</v>
      </c>
      <c r="Z15" s="356">
        <v>0</v>
      </c>
      <c r="AA15" s="76">
        <v>0</v>
      </c>
      <c r="AB15" s="69">
        <v>0</v>
      </c>
      <c r="AC15" s="69">
        <v>0</v>
      </c>
      <c r="AD15" s="69">
        <v>14.6</v>
      </c>
      <c r="AE15" s="69">
        <v>15.5</v>
      </c>
      <c r="AF15" s="76">
        <v>0</v>
      </c>
      <c r="AG15" s="76">
        <v>15.8</v>
      </c>
      <c r="AH15" s="76">
        <v>0</v>
      </c>
      <c r="AI15" s="76">
        <v>0</v>
      </c>
      <c r="AJ15" s="76">
        <v>25</v>
      </c>
      <c r="AK15" s="76">
        <v>17</v>
      </c>
      <c r="AL15" s="69">
        <v>0</v>
      </c>
      <c r="AM15" s="76">
        <v>0</v>
      </c>
      <c r="AN15" s="69">
        <v>0</v>
      </c>
      <c r="AO15" s="147">
        <v>0</v>
      </c>
      <c r="AP15" s="69">
        <v>14.6</v>
      </c>
      <c r="AQ15" s="76">
        <v>0</v>
      </c>
      <c r="AR15" s="76">
        <v>0</v>
      </c>
      <c r="AS15" s="89">
        <v>0</v>
      </c>
      <c r="AT15" s="325">
        <v>12.375</v>
      </c>
    </row>
    <row r="16" spans="1:46">
      <c r="A16" s="29">
        <f t="shared" si="0"/>
        <v>15</v>
      </c>
      <c r="B16" s="29">
        <v>15</v>
      </c>
      <c r="C16" s="174">
        <f t="shared" si="4"/>
        <v>0</v>
      </c>
      <c r="D16" s="88" t="s">
        <v>15</v>
      </c>
      <c r="E16" s="86" t="s">
        <v>69</v>
      </c>
      <c r="F16" s="86" t="s">
        <v>6</v>
      </c>
      <c r="G16" s="17">
        <f t="shared" si="1"/>
        <v>137.60000000000002</v>
      </c>
      <c r="H16" s="16">
        <f t="shared" si="2"/>
        <v>17.2</v>
      </c>
      <c r="I16" s="314">
        <f t="shared" si="3"/>
        <v>8</v>
      </c>
      <c r="J16" s="76">
        <v>0</v>
      </c>
      <c r="K16" s="69">
        <v>0</v>
      </c>
      <c r="L16" s="69">
        <v>0</v>
      </c>
      <c r="M16" s="69">
        <v>0</v>
      </c>
      <c r="N16" s="69">
        <v>0</v>
      </c>
      <c r="O16" s="355"/>
      <c r="P16" s="69">
        <v>23</v>
      </c>
      <c r="Q16" s="76">
        <v>0</v>
      </c>
      <c r="R16" s="76">
        <v>0</v>
      </c>
      <c r="S16" s="69">
        <v>0</v>
      </c>
      <c r="T16" s="69">
        <v>0</v>
      </c>
      <c r="U16" s="69">
        <v>0</v>
      </c>
      <c r="V16" s="69">
        <v>12</v>
      </c>
      <c r="W16" s="355">
        <v>0</v>
      </c>
      <c r="X16" s="371">
        <v>0</v>
      </c>
      <c r="Y16" s="69">
        <v>14.6</v>
      </c>
      <c r="Z16" s="356">
        <v>0</v>
      </c>
      <c r="AA16" s="76">
        <v>0</v>
      </c>
      <c r="AB16" s="69">
        <v>0</v>
      </c>
      <c r="AC16" s="69">
        <v>0</v>
      </c>
      <c r="AD16" s="69">
        <v>14.6</v>
      </c>
      <c r="AE16" s="69">
        <v>20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18.600000000000001</v>
      </c>
      <c r="AL16" s="69">
        <v>0</v>
      </c>
      <c r="AM16" s="76">
        <v>0</v>
      </c>
      <c r="AN16" s="69">
        <v>0</v>
      </c>
      <c r="AO16" s="147">
        <v>0</v>
      </c>
      <c r="AP16" s="69">
        <v>17.8</v>
      </c>
      <c r="AQ16" s="76">
        <v>0</v>
      </c>
      <c r="AR16" s="76">
        <v>0</v>
      </c>
      <c r="AS16" s="89">
        <v>0</v>
      </c>
      <c r="AT16" s="325">
        <v>17</v>
      </c>
    </row>
    <row r="17" spans="1:46">
      <c r="A17" s="29">
        <f t="shared" si="0"/>
        <v>16</v>
      </c>
      <c r="B17" s="29">
        <v>16</v>
      </c>
      <c r="C17" s="174">
        <f t="shared" si="4"/>
        <v>0</v>
      </c>
      <c r="D17" s="88" t="s">
        <v>225</v>
      </c>
      <c r="E17" s="86" t="s">
        <v>224</v>
      </c>
      <c r="F17" s="86" t="s">
        <v>506</v>
      </c>
      <c r="G17" s="17">
        <f t="shared" si="1"/>
        <v>122</v>
      </c>
      <c r="H17" s="16">
        <f t="shared" si="2"/>
        <v>15.25</v>
      </c>
      <c r="I17" s="314">
        <f t="shared" si="3"/>
        <v>5</v>
      </c>
      <c r="J17" s="76">
        <v>0</v>
      </c>
      <c r="K17" s="69">
        <v>0</v>
      </c>
      <c r="L17" s="69">
        <v>0</v>
      </c>
      <c r="M17" s="69">
        <v>0</v>
      </c>
      <c r="N17" s="69">
        <v>0</v>
      </c>
      <c r="O17" s="355"/>
      <c r="P17" s="69">
        <v>28</v>
      </c>
      <c r="Q17" s="76">
        <v>0</v>
      </c>
      <c r="R17" s="76">
        <v>0</v>
      </c>
      <c r="S17" s="69">
        <v>0</v>
      </c>
      <c r="T17" s="69">
        <v>0</v>
      </c>
      <c r="U17" s="69">
        <v>0</v>
      </c>
      <c r="V17" s="69">
        <v>0</v>
      </c>
      <c r="W17" s="355">
        <v>0</v>
      </c>
      <c r="X17" s="371">
        <v>0</v>
      </c>
      <c r="Y17" s="69">
        <v>0</v>
      </c>
      <c r="Z17" s="356">
        <v>0</v>
      </c>
      <c r="AA17" s="76">
        <v>0</v>
      </c>
      <c r="AB17" s="69">
        <v>0</v>
      </c>
      <c r="AC17" s="69">
        <v>0</v>
      </c>
      <c r="AD17" s="69">
        <v>23</v>
      </c>
      <c r="AE17" s="69">
        <v>0</v>
      </c>
      <c r="AF17" s="76">
        <v>0</v>
      </c>
      <c r="AG17" s="76">
        <v>23</v>
      </c>
      <c r="AH17" s="76">
        <v>0</v>
      </c>
      <c r="AI17" s="76">
        <v>0</v>
      </c>
      <c r="AJ17" s="76">
        <v>0</v>
      </c>
      <c r="AK17" s="76">
        <v>25</v>
      </c>
      <c r="AL17" s="69">
        <v>0</v>
      </c>
      <c r="AM17" s="76">
        <v>0</v>
      </c>
      <c r="AN17" s="69">
        <v>0</v>
      </c>
      <c r="AO17" s="147">
        <v>0</v>
      </c>
      <c r="AP17" s="69">
        <v>23</v>
      </c>
      <c r="AQ17" s="76">
        <v>0</v>
      </c>
      <c r="AR17" s="76">
        <v>0</v>
      </c>
      <c r="AS17" s="89">
        <v>0</v>
      </c>
      <c r="AT17" s="325">
        <v>0</v>
      </c>
    </row>
    <row r="18" spans="1:46">
      <c r="A18" s="29">
        <f t="shared" si="0"/>
        <v>16</v>
      </c>
      <c r="B18" s="29">
        <v>19</v>
      </c>
      <c r="C18" s="174">
        <f t="shared" si="4"/>
        <v>3</v>
      </c>
      <c r="D18" s="237" t="s">
        <v>195</v>
      </c>
      <c r="E18" s="238" t="s">
        <v>73</v>
      </c>
      <c r="F18" s="87" t="s">
        <v>13</v>
      </c>
      <c r="G18" s="17">
        <f t="shared" si="1"/>
        <v>122</v>
      </c>
      <c r="H18" s="16">
        <f t="shared" si="2"/>
        <v>15.25</v>
      </c>
      <c r="I18" s="314">
        <f t="shared" si="3"/>
        <v>6</v>
      </c>
      <c r="J18" s="76">
        <v>0</v>
      </c>
      <c r="K18" s="69">
        <v>0</v>
      </c>
      <c r="L18" s="69">
        <v>0</v>
      </c>
      <c r="M18" s="69">
        <v>0</v>
      </c>
      <c r="N18" s="69">
        <v>23</v>
      </c>
      <c r="O18" s="355"/>
      <c r="P18" s="69">
        <v>0</v>
      </c>
      <c r="Q18" s="76">
        <v>0</v>
      </c>
      <c r="R18" s="76">
        <v>0</v>
      </c>
      <c r="S18" s="69">
        <v>0</v>
      </c>
      <c r="T18" s="69">
        <v>0</v>
      </c>
      <c r="U18" s="69">
        <v>0</v>
      </c>
      <c r="V18" s="69">
        <v>17</v>
      </c>
      <c r="W18" s="355">
        <v>0</v>
      </c>
      <c r="X18" s="371">
        <v>0</v>
      </c>
      <c r="Y18" s="69">
        <v>23</v>
      </c>
      <c r="Z18" s="356">
        <v>0</v>
      </c>
      <c r="AA18" s="76">
        <v>0</v>
      </c>
      <c r="AB18" s="69">
        <v>0</v>
      </c>
      <c r="AC18" s="69">
        <v>0</v>
      </c>
      <c r="AD18" s="69">
        <v>0</v>
      </c>
      <c r="AE18" s="69">
        <v>0</v>
      </c>
      <c r="AF18" s="76">
        <v>0</v>
      </c>
      <c r="AG18" s="76">
        <v>23</v>
      </c>
      <c r="AH18" s="76">
        <v>0</v>
      </c>
      <c r="AI18" s="76">
        <v>0</v>
      </c>
      <c r="AJ18" s="76">
        <v>0</v>
      </c>
      <c r="AK18" s="76">
        <v>0</v>
      </c>
      <c r="AL18" s="69">
        <v>0</v>
      </c>
      <c r="AM18" s="76">
        <v>0</v>
      </c>
      <c r="AN18" s="69">
        <v>13.5</v>
      </c>
      <c r="AO18" s="147">
        <v>0</v>
      </c>
      <c r="AP18" s="69">
        <v>0</v>
      </c>
      <c r="AQ18" s="76">
        <v>0</v>
      </c>
      <c r="AR18" s="76">
        <v>0</v>
      </c>
      <c r="AS18" s="89">
        <v>22.5</v>
      </c>
      <c r="AT18" s="325">
        <v>0</v>
      </c>
    </row>
    <row r="19" spans="1:46">
      <c r="A19" s="29">
        <f t="shared" si="0"/>
        <v>18</v>
      </c>
      <c r="B19" s="29">
        <v>17</v>
      </c>
      <c r="C19" s="174">
        <f t="shared" si="4"/>
        <v>-1</v>
      </c>
      <c r="D19" s="98" t="s">
        <v>183</v>
      </c>
      <c r="E19" s="143" t="s">
        <v>52</v>
      </c>
      <c r="F19" s="100" t="s">
        <v>18</v>
      </c>
      <c r="G19" s="17">
        <f t="shared" si="1"/>
        <v>118.25</v>
      </c>
      <c r="H19" s="16">
        <f t="shared" si="2"/>
        <v>14.78125</v>
      </c>
      <c r="I19" s="314">
        <f t="shared" si="3"/>
        <v>4</v>
      </c>
      <c r="J19" s="76">
        <v>0</v>
      </c>
      <c r="K19" s="69">
        <v>0</v>
      </c>
      <c r="L19" s="69">
        <v>0</v>
      </c>
      <c r="M19" s="69">
        <v>0</v>
      </c>
      <c r="N19" s="69">
        <v>0</v>
      </c>
      <c r="O19" s="355"/>
      <c r="P19" s="69">
        <v>0</v>
      </c>
      <c r="Q19" s="76">
        <v>0</v>
      </c>
      <c r="R19" s="76">
        <v>24</v>
      </c>
      <c r="S19" s="69">
        <v>0</v>
      </c>
      <c r="T19" s="69">
        <v>0</v>
      </c>
      <c r="U19" s="69">
        <v>0</v>
      </c>
      <c r="V19" s="69">
        <v>0</v>
      </c>
      <c r="W19" s="355">
        <v>0</v>
      </c>
      <c r="X19" s="371">
        <v>0</v>
      </c>
      <c r="Y19" s="69">
        <v>0</v>
      </c>
      <c r="Z19" s="356">
        <v>0</v>
      </c>
      <c r="AA19" s="76">
        <v>0</v>
      </c>
      <c r="AB19" s="69">
        <v>0</v>
      </c>
      <c r="AC19" s="69">
        <v>0</v>
      </c>
      <c r="AD19" s="69">
        <v>28</v>
      </c>
      <c r="AE19" s="69">
        <v>0</v>
      </c>
      <c r="AF19" s="76">
        <v>0</v>
      </c>
      <c r="AG19" s="76">
        <v>40</v>
      </c>
      <c r="AH19" s="76">
        <v>0</v>
      </c>
      <c r="AI19" s="76">
        <v>0</v>
      </c>
      <c r="AJ19" s="76">
        <v>0</v>
      </c>
      <c r="AK19" s="76">
        <v>0</v>
      </c>
      <c r="AL19" s="69">
        <v>0</v>
      </c>
      <c r="AM19" s="76">
        <v>0</v>
      </c>
      <c r="AN19" s="69">
        <v>0</v>
      </c>
      <c r="AO19" s="147">
        <v>0</v>
      </c>
      <c r="AP19" s="69">
        <v>0</v>
      </c>
      <c r="AQ19" s="76">
        <v>0</v>
      </c>
      <c r="AR19" s="76">
        <v>0</v>
      </c>
      <c r="AS19" s="89">
        <v>26.25</v>
      </c>
      <c r="AT19" s="325">
        <v>0</v>
      </c>
    </row>
    <row r="20" spans="1:46">
      <c r="A20" s="29">
        <f t="shared" si="0"/>
        <v>19</v>
      </c>
      <c r="B20" s="29">
        <v>25</v>
      </c>
      <c r="C20" s="174">
        <f t="shared" si="4"/>
        <v>6</v>
      </c>
      <c r="D20" s="85" t="s">
        <v>221</v>
      </c>
      <c r="E20" s="86" t="s">
        <v>122</v>
      </c>
      <c r="F20" s="86" t="s">
        <v>92</v>
      </c>
      <c r="G20" s="17">
        <f t="shared" si="1"/>
        <v>102.25</v>
      </c>
      <c r="H20" s="16">
        <f t="shared" si="2"/>
        <v>12.78125</v>
      </c>
      <c r="I20" s="314">
        <f t="shared" si="3"/>
        <v>4</v>
      </c>
      <c r="J20" s="76">
        <v>0</v>
      </c>
      <c r="K20" s="69">
        <v>0</v>
      </c>
      <c r="L20" s="69">
        <v>0</v>
      </c>
      <c r="M20" s="69">
        <v>0</v>
      </c>
      <c r="N20" s="69">
        <v>0</v>
      </c>
      <c r="O20" s="355"/>
      <c r="P20" s="69">
        <v>0</v>
      </c>
      <c r="Q20" s="76">
        <v>0</v>
      </c>
      <c r="R20" s="76">
        <v>0</v>
      </c>
      <c r="S20" s="69">
        <v>0</v>
      </c>
      <c r="T20" s="69">
        <v>0</v>
      </c>
      <c r="U20" s="69">
        <v>40</v>
      </c>
      <c r="V20" s="69">
        <v>0</v>
      </c>
      <c r="W20" s="355">
        <v>20</v>
      </c>
      <c r="X20" s="371"/>
      <c r="Y20" s="69">
        <v>32</v>
      </c>
      <c r="Z20" s="356">
        <v>0</v>
      </c>
      <c r="AA20" s="76">
        <v>0</v>
      </c>
      <c r="AB20" s="69">
        <v>10.25</v>
      </c>
      <c r="AC20" s="69">
        <v>0</v>
      </c>
      <c r="AD20" s="69">
        <v>0</v>
      </c>
      <c r="AE20" s="69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69">
        <v>0</v>
      </c>
      <c r="AM20" s="76">
        <v>0</v>
      </c>
      <c r="AN20" s="69">
        <v>0</v>
      </c>
      <c r="AO20" s="147">
        <v>0</v>
      </c>
      <c r="AP20" s="69">
        <v>0</v>
      </c>
      <c r="AQ20" s="76">
        <v>0</v>
      </c>
      <c r="AR20" s="76">
        <v>0</v>
      </c>
      <c r="AS20" s="89">
        <v>0</v>
      </c>
      <c r="AT20" s="325">
        <v>0</v>
      </c>
    </row>
    <row r="21" spans="1:46">
      <c r="A21" s="29">
        <f t="shared" si="0"/>
        <v>20</v>
      </c>
      <c r="B21" s="29">
        <v>18</v>
      </c>
      <c r="C21" s="174">
        <f t="shared" si="4"/>
        <v>-2</v>
      </c>
      <c r="D21" s="98" t="s">
        <v>340</v>
      </c>
      <c r="E21" s="143" t="s">
        <v>85</v>
      </c>
      <c r="F21" s="100" t="s">
        <v>95</v>
      </c>
      <c r="G21" s="17">
        <f t="shared" si="1"/>
        <v>120.325</v>
      </c>
      <c r="H21" s="16">
        <f t="shared" si="2"/>
        <v>12.40625</v>
      </c>
      <c r="I21" s="314">
        <f t="shared" si="3"/>
        <v>10</v>
      </c>
      <c r="J21" s="76">
        <v>0</v>
      </c>
      <c r="K21" s="69">
        <v>0</v>
      </c>
      <c r="L21" s="69">
        <v>0</v>
      </c>
      <c r="M21" s="69">
        <v>0</v>
      </c>
      <c r="N21" s="69">
        <v>0</v>
      </c>
      <c r="O21" s="355"/>
      <c r="P21" s="69">
        <v>0</v>
      </c>
      <c r="Q21" s="76">
        <v>0</v>
      </c>
      <c r="R21" s="76">
        <v>0</v>
      </c>
      <c r="S21" s="69">
        <v>14.5</v>
      </c>
      <c r="T21" s="69">
        <v>11.25</v>
      </c>
      <c r="U21" s="69">
        <v>0</v>
      </c>
      <c r="V21" s="69">
        <v>0</v>
      </c>
      <c r="W21" s="355">
        <v>0</v>
      </c>
      <c r="X21" s="371">
        <v>0</v>
      </c>
      <c r="Y21" s="69">
        <v>0</v>
      </c>
      <c r="Z21" s="356">
        <v>12</v>
      </c>
      <c r="AA21" s="76">
        <v>11.25</v>
      </c>
      <c r="AB21" s="69">
        <v>0</v>
      </c>
      <c r="AC21" s="69">
        <v>0</v>
      </c>
      <c r="AD21" s="69">
        <v>0</v>
      </c>
      <c r="AE21" s="69">
        <v>9.8249999999999993</v>
      </c>
      <c r="AF21" s="76">
        <v>11.25</v>
      </c>
      <c r="AG21" s="76">
        <v>0</v>
      </c>
      <c r="AH21" s="76">
        <v>12.375</v>
      </c>
      <c r="AI21" s="76">
        <v>0</v>
      </c>
      <c r="AJ21" s="76">
        <v>0</v>
      </c>
      <c r="AK21" s="76">
        <v>0</v>
      </c>
      <c r="AL21" s="69">
        <v>12.75</v>
      </c>
      <c r="AM21" s="76">
        <v>0</v>
      </c>
      <c r="AN21" s="69">
        <v>0</v>
      </c>
      <c r="AO21" s="147">
        <v>0</v>
      </c>
      <c r="AP21" s="69">
        <v>0</v>
      </c>
      <c r="AQ21" s="76">
        <v>0</v>
      </c>
      <c r="AR21" s="76">
        <v>12.75</v>
      </c>
      <c r="AS21" s="89">
        <v>0</v>
      </c>
      <c r="AT21" s="325">
        <v>12.375</v>
      </c>
    </row>
    <row r="22" spans="1:46">
      <c r="A22" s="29">
        <f t="shared" si="0"/>
        <v>21</v>
      </c>
      <c r="B22" s="29">
        <v>21</v>
      </c>
      <c r="C22" s="174">
        <f t="shared" si="4"/>
        <v>0</v>
      </c>
      <c r="D22" s="98" t="s">
        <v>200</v>
      </c>
      <c r="E22" s="305" t="s">
        <v>65</v>
      </c>
      <c r="F22" s="143" t="s">
        <v>92</v>
      </c>
      <c r="G22" s="17">
        <f t="shared" si="1"/>
        <v>94.65</v>
      </c>
      <c r="H22" s="16">
        <f t="shared" si="2"/>
        <v>11.831249999999999</v>
      </c>
      <c r="I22" s="314">
        <f t="shared" si="3"/>
        <v>6</v>
      </c>
      <c r="J22" s="76">
        <v>0</v>
      </c>
      <c r="K22" s="69">
        <v>18.600000000000001</v>
      </c>
      <c r="L22" s="69">
        <v>0</v>
      </c>
      <c r="M22" s="69">
        <v>0</v>
      </c>
      <c r="N22" s="69">
        <v>14.6</v>
      </c>
      <c r="O22" s="355"/>
      <c r="P22" s="69">
        <v>17.399999999999999</v>
      </c>
      <c r="Q22" s="76">
        <v>0</v>
      </c>
      <c r="R22" s="76">
        <v>0</v>
      </c>
      <c r="S22" s="69">
        <v>0</v>
      </c>
      <c r="T22" s="69">
        <v>0</v>
      </c>
      <c r="U22" s="69">
        <v>0</v>
      </c>
      <c r="V22" s="69">
        <v>0</v>
      </c>
      <c r="W22" s="355">
        <v>11.25</v>
      </c>
      <c r="X22" s="371">
        <v>0</v>
      </c>
      <c r="Y22" s="69">
        <v>0</v>
      </c>
      <c r="Z22" s="356">
        <v>0</v>
      </c>
      <c r="AA22" s="76">
        <v>0</v>
      </c>
      <c r="AB22" s="69">
        <v>0</v>
      </c>
      <c r="AC22" s="69">
        <v>0</v>
      </c>
      <c r="AD22" s="69">
        <v>14.6</v>
      </c>
      <c r="AE22" s="69">
        <v>0</v>
      </c>
      <c r="AF22" s="76">
        <v>0</v>
      </c>
      <c r="AG22" s="76">
        <v>18.2</v>
      </c>
      <c r="AH22" s="76">
        <v>0</v>
      </c>
      <c r="AI22" s="76">
        <v>0</v>
      </c>
      <c r="AJ22" s="76">
        <v>0</v>
      </c>
      <c r="AK22" s="76">
        <v>0</v>
      </c>
      <c r="AL22" s="69">
        <v>0</v>
      </c>
      <c r="AM22" s="76">
        <v>0</v>
      </c>
      <c r="AN22" s="69">
        <v>0</v>
      </c>
      <c r="AO22" s="147">
        <v>0</v>
      </c>
      <c r="AP22" s="69">
        <v>0</v>
      </c>
      <c r="AQ22" s="76">
        <v>0</v>
      </c>
      <c r="AR22" s="76">
        <v>0</v>
      </c>
      <c r="AS22" s="89">
        <v>0</v>
      </c>
      <c r="AT22" s="325">
        <v>0</v>
      </c>
    </row>
    <row r="23" spans="1:46">
      <c r="A23" s="29">
        <f t="shared" si="0"/>
        <v>22</v>
      </c>
      <c r="B23" s="29">
        <v>20</v>
      </c>
      <c r="C23" s="174">
        <f t="shared" si="4"/>
        <v>-2</v>
      </c>
      <c r="D23" s="237" t="s">
        <v>10</v>
      </c>
      <c r="E23" s="238" t="s">
        <v>187</v>
      </c>
      <c r="F23" s="277" t="s">
        <v>95</v>
      </c>
      <c r="G23" s="17">
        <f t="shared" si="1"/>
        <v>94.575000000000003</v>
      </c>
      <c r="H23" s="16">
        <f t="shared" si="2"/>
        <v>11.821875</v>
      </c>
      <c r="I23" s="314">
        <f t="shared" si="3"/>
        <v>8</v>
      </c>
      <c r="J23" s="76">
        <v>0</v>
      </c>
      <c r="K23" s="69">
        <v>0</v>
      </c>
      <c r="L23" s="69">
        <v>0</v>
      </c>
      <c r="M23" s="69">
        <v>0</v>
      </c>
      <c r="N23" s="69">
        <v>0</v>
      </c>
      <c r="O23" s="355"/>
      <c r="P23" s="69">
        <v>0</v>
      </c>
      <c r="Q23" s="76">
        <v>0</v>
      </c>
      <c r="R23" s="76">
        <v>0</v>
      </c>
      <c r="S23" s="69">
        <v>0</v>
      </c>
      <c r="T23" s="69">
        <v>0</v>
      </c>
      <c r="U23" s="69">
        <v>0</v>
      </c>
      <c r="V23" s="69">
        <v>0</v>
      </c>
      <c r="W23" s="355">
        <v>0</v>
      </c>
      <c r="X23" s="371">
        <v>0</v>
      </c>
      <c r="Y23" s="69">
        <v>0</v>
      </c>
      <c r="Z23" s="356">
        <v>9.8249999999999993</v>
      </c>
      <c r="AA23" s="76">
        <v>10.25</v>
      </c>
      <c r="AB23" s="69">
        <v>0</v>
      </c>
      <c r="AC23" s="69">
        <v>0</v>
      </c>
      <c r="AD23" s="69">
        <v>0</v>
      </c>
      <c r="AE23" s="69">
        <v>0</v>
      </c>
      <c r="AF23" s="76">
        <v>10.25</v>
      </c>
      <c r="AG23" s="76">
        <v>0</v>
      </c>
      <c r="AH23" s="76">
        <v>12.375</v>
      </c>
      <c r="AI23" s="76">
        <v>0</v>
      </c>
      <c r="AJ23" s="76">
        <v>0</v>
      </c>
      <c r="AK23" s="76">
        <v>0</v>
      </c>
      <c r="AL23" s="69">
        <v>10.25</v>
      </c>
      <c r="AM23" s="76">
        <v>0</v>
      </c>
      <c r="AN23" s="69">
        <v>0</v>
      </c>
      <c r="AO23" s="147">
        <v>0</v>
      </c>
      <c r="AP23" s="69">
        <v>0</v>
      </c>
      <c r="AQ23" s="76">
        <v>0</v>
      </c>
      <c r="AR23" s="76">
        <v>15.5</v>
      </c>
      <c r="AS23" s="89">
        <v>13.75</v>
      </c>
      <c r="AT23" s="325">
        <v>12.375</v>
      </c>
    </row>
    <row r="24" spans="1:46">
      <c r="A24" s="29">
        <f t="shared" si="0"/>
        <v>23</v>
      </c>
      <c r="B24" s="29">
        <v>22</v>
      </c>
      <c r="C24" s="174">
        <f t="shared" si="4"/>
        <v>-1</v>
      </c>
      <c r="D24" s="98" t="s">
        <v>183</v>
      </c>
      <c r="E24" s="137" t="s">
        <v>182</v>
      </c>
      <c r="F24" s="100" t="s">
        <v>18</v>
      </c>
      <c r="G24" s="17">
        <f t="shared" si="1"/>
        <v>94.5</v>
      </c>
      <c r="H24" s="16">
        <f t="shared" si="2"/>
        <v>11.8125</v>
      </c>
      <c r="I24" s="314">
        <f t="shared" si="3"/>
        <v>2</v>
      </c>
      <c r="J24" s="76">
        <v>0</v>
      </c>
      <c r="K24" s="69">
        <v>0</v>
      </c>
      <c r="L24" s="69">
        <v>0</v>
      </c>
      <c r="M24" s="69">
        <v>0</v>
      </c>
      <c r="N24" s="69">
        <v>0</v>
      </c>
      <c r="O24" s="355"/>
      <c r="P24" s="69">
        <v>0</v>
      </c>
      <c r="Q24" s="76">
        <v>0</v>
      </c>
      <c r="R24" s="76">
        <v>0</v>
      </c>
      <c r="S24" s="69">
        <v>0</v>
      </c>
      <c r="T24" s="69">
        <v>0</v>
      </c>
      <c r="U24" s="69">
        <v>0</v>
      </c>
      <c r="V24" s="69">
        <v>0</v>
      </c>
      <c r="W24" s="355">
        <v>0</v>
      </c>
      <c r="X24" s="371">
        <v>0</v>
      </c>
      <c r="Y24" s="69">
        <v>0</v>
      </c>
      <c r="Z24" s="356">
        <v>0</v>
      </c>
      <c r="AA24" s="76">
        <v>0</v>
      </c>
      <c r="AB24" s="69">
        <v>0</v>
      </c>
      <c r="AC24" s="69">
        <v>0</v>
      </c>
      <c r="AD24" s="69">
        <v>0</v>
      </c>
      <c r="AE24" s="69">
        <v>0</v>
      </c>
      <c r="AF24" s="76">
        <v>0</v>
      </c>
      <c r="AG24" s="76">
        <v>32</v>
      </c>
      <c r="AH24" s="76">
        <v>0</v>
      </c>
      <c r="AI24" s="76">
        <v>0</v>
      </c>
      <c r="AJ24" s="76">
        <v>0</v>
      </c>
      <c r="AK24" s="76">
        <v>0</v>
      </c>
      <c r="AL24" s="69">
        <v>0</v>
      </c>
      <c r="AM24" s="76">
        <v>0</v>
      </c>
      <c r="AN24" s="69">
        <v>0</v>
      </c>
      <c r="AO24" s="147">
        <v>0</v>
      </c>
      <c r="AP24" s="69">
        <v>0</v>
      </c>
      <c r="AQ24" s="76">
        <v>0</v>
      </c>
      <c r="AR24" s="76">
        <v>0</v>
      </c>
      <c r="AS24" s="89">
        <v>62.5</v>
      </c>
      <c r="AT24" s="325">
        <v>0</v>
      </c>
    </row>
    <row r="25" spans="1:46">
      <c r="A25" s="29">
        <f t="shared" si="0"/>
        <v>24</v>
      </c>
      <c r="B25" s="29">
        <v>23</v>
      </c>
      <c r="C25" s="174">
        <f t="shared" si="4"/>
        <v>-1</v>
      </c>
      <c r="D25" s="98" t="s">
        <v>123</v>
      </c>
      <c r="E25" s="137" t="s">
        <v>122</v>
      </c>
      <c r="F25" s="143" t="s">
        <v>6</v>
      </c>
      <c r="G25" s="17">
        <f t="shared" si="1"/>
        <v>92.699999999999989</v>
      </c>
      <c r="H25" s="16">
        <f t="shared" si="2"/>
        <v>11.587499999999999</v>
      </c>
      <c r="I25" s="314">
        <f t="shared" si="3"/>
        <v>5</v>
      </c>
      <c r="J25" s="76">
        <v>0</v>
      </c>
      <c r="K25" s="69">
        <v>0</v>
      </c>
      <c r="L25" s="69">
        <v>0</v>
      </c>
      <c r="M25" s="69">
        <v>0</v>
      </c>
      <c r="N25" s="69">
        <v>17.8</v>
      </c>
      <c r="O25" s="355"/>
      <c r="P25" s="69">
        <v>19</v>
      </c>
      <c r="Q25" s="76">
        <v>0</v>
      </c>
      <c r="R25" s="76">
        <v>0</v>
      </c>
      <c r="S25" s="69">
        <v>0</v>
      </c>
      <c r="T25" s="69">
        <v>0</v>
      </c>
      <c r="U25" s="69">
        <v>17.399999999999999</v>
      </c>
      <c r="V25" s="69">
        <v>0</v>
      </c>
      <c r="W25" s="355">
        <v>0</v>
      </c>
      <c r="X25" s="371">
        <v>0</v>
      </c>
      <c r="Y25" s="69">
        <v>0</v>
      </c>
      <c r="Z25" s="356">
        <v>0</v>
      </c>
      <c r="AA25" s="76">
        <v>0</v>
      </c>
      <c r="AB25" s="69">
        <v>13.5</v>
      </c>
      <c r="AC25" s="69">
        <v>0</v>
      </c>
      <c r="AD25" s="69">
        <v>0</v>
      </c>
      <c r="AE25" s="69">
        <v>0</v>
      </c>
      <c r="AF25" s="76">
        <v>0</v>
      </c>
      <c r="AG25" s="76">
        <v>0</v>
      </c>
      <c r="AH25" s="76">
        <v>0</v>
      </c>
      <c r="AI25" s="76">
        <v>0</v>
      </c>
      <c r="AJ25" s="76">
        <v>0</v>
      </c>
      <c r="AK25" s="76">
        <v>0</v>
      </c>
      <c r="AL25" s="69">
        <v>0</v>
      </c>
      <c r="AM25" s="76">
        <v>0</v>
      </c>
      <c r="AN25" s="69">
        <v>0</v>
      </c>
      <c r="AO25" s="147">
        <v>0</v>
      </c>
      <c r="AP25" s="69">
        <v>0</v>
      </c>
      <c r="AQ25" s="76">
        <v>0</v>
      </c>
      <c r="AR25" s="76">
        <v>0</v>
      </c>
      <c r="AS25" s="89">
        <v>0</v>
      </c>
      <c r="AT25" s="325">
        <v>25</v>
      </c>
    </row>
    <row r="26" spans="1:46">
      <c r="A26" s="29">
        <f t="shared" si="0"/>
        <v>25</v>
      </c>
      <c r="B26" s="29">
        <v>24</v>
      </c>
      <c r="C26" s="174">
        <f t="shared" si="4"/>
        <v>-1</v>
      </c>
      <c r="D26" s="191" t="s">
        <v>355</v>
      </c>
      <c r="E26" s="112" t="s">
        <v>367</v>
      </c>
      <c r="F26" s="90"/>
      <c r="G26" s="17">
        <f t="shared" si="1"/>
        <v>83.882499999999993</v>
      </c>
      <c r="H26" s="16">
        <f t="shared" si="2"/>
        <v>10.485312499999999</v>
      </c>
      <c r="I26" s="314">
        <f t="shared" si="3"/>
        <v>8</v>
      </c>
      <c r="J26" s="76">
        <v>0</v>
      </c>
      <c r="K26" s="69">
        <v>0</v>
      </c>
      <c r="L26" s="69">
        <v>0</v>
      </c>
      <c r="M26" s="69">
        <v>0</v>
      </c>
      <c r="N26" s="69">
        <v>0</v>
      </c>
      <c r="O26" s="355"/>
      <c r="P26" s="69">
        <v>0</v>
      </c>
      <c r="Q26" s="76">
        <v>0</v>
      </c>
      <c r="R26" s="76">
        <v>0</v>
      </c>
      <c r="S26" s="69">
        <v>11.25</v>
      </c>
      <c r="T26" s="69">
        <v>0</v>
      </c>
      <c r="U26" s="69">
        <v>15</v>
      </c>
      <c r="V26" s="69">
        <v>0</v>
      </c>
      <c r="W26" s="355">
        <v>0</v>
      </c>
      <c r="X26" s="371">
        <v>0</v>
      </c>
      <c r="Y26" s="69">
        <v>0</v>
      </c>
      <c r="Z26" s="356">
        <v>0</v>
      </c>
      <c r="AA26" s="76">
        <v>6.72</v>
      </c>
      <c r="AB26" s="69">
        <v>0</v>
      </c>
      <c r="AC26" s="69">
        <v>0</v>
      </c>
      <c r="AD26" s="69">
        <v>0</v>
      </c>
      <c r="AE26" s="69">
        <v>7.9124999999999996</v>
      </c>
      <c r="AF26" s="76">
        <v>0</v>
      </c>
      <c r="AG26" s="76">
        <v>0</v>
      </c>
      <c r="AH26" s="76">
        <v>6.5</v>
      </c>
      <c r="AI26" s="76">
        <v>0</v>
      </c>
      <c r="AJ26" s="76">
        <v>0</v>
      </c>
      <c r="AK26" s="76">
        <v>0</v>
      </c>
      <c r="AL26" s="69">
        <v>12</v>
      </c>
      <c r="AM26" s="76">
        <v>0</v>
      </c>
      <c r="AN26" s="69">
        <v>0</v>
      </c>
      <c r="AO26" s="147">
        <v>0</v>
      </c>
      <c r="AP26" s="69">
        <v>0</v>
      </c>
      <c r="AQ26" s="76">
        <v>0</v>
      </c>
      <c r="AR26" s="76">
        <v>12</v>
      </c>
      <c r="AS26" s="89">
        <v>12.5</v>
      </c>
      <c r="AT26" s="325">
        <v>0</v>
      </c>
    </row>
    <row r="27" spans="1:46">
      <c r="A27" s="29">
        <f t="shared" si="0"/>
        <v>26</v>
      </c>
      <c r="B27" s="29">
        <v>26</v>
      </c>
      <c r="C27" s="174">
        <f t="shared" si="4"/>
        <v>0</v>
      </c>
      <c r="D27" s="85" t="s">
        <v>391</v>
      </c>
      <c r="E27" s="86" t="s">
        <v>167</v>
      </c>
      <c r="F27" s="86" t="s">
        <v>54</v>
      </c>
      <c r="G27" s="17">
        <f t="shared" si="1"/>
        <v>82.800000000000011</v>
      </c>
      <c r="H27" s="16">
        <f t="shared" si="2"/>
        <v>10.35</v>
      </c>
      <c r="I27" s="314">
        <f t="shared" si="3"/>
        <v>4</v>
      </c>
      <c r="J27" s="76">
        <v>0</v>
      </c>
      <c r="K27" s="69">
        <v>0</v>
      </c>
      <c r="L27" s="69">
        <v>0</v>
      </c>
      <c r="M27" s="69">
        <v>0</v>
      </c>
      <c r="N27" s="69">
        <v>23</v>
      </c>
      <c r="O27" s="355"/>
      <c r="P27" s="69">
        <v>0</v>
      </c>
      <c r="Q27" s="76">
        <v>0</v>
      </c>
      <c r="R27" s="76">
        <v>18.2</v>
      </c>
      <c r="S27" s="69">
        <v>0</v>
      </c>
      <c r="T27" s="69">
        <v>0</v>
      </c>
      <c r="U27" s="69">
        <v>0</v>
      </c>
      <c r="V27" s="69">
        <v>0</v>
      </c>
      <c r="W27" s="355">
        <v>0</v>
      </c>
      <c r="X27" s="371">
        <v>0</v>
      </c>
      <c r="Y27" s="69">
        <v>0</v>
      </c>
      <c r="Z27" s="356">
        <v>0</v>
      </c>
      <c r="AA27" s="76">
        <v>0</v>
      </c>
      <c r="AB27" s="69">
        <v>0</v>
      </c>
      <c r="AC27" s="69">
        <v>0</v>
      </c>
      <c r="AD27" s="69">
        <v>23</v>
      </c>
      <c r="AE27" s="69">
        <v>0</v>
      </c>
      <c r="AF27" s="76">
        <v>0</v>
      </c>
      <c r="AG27" s="76">
        <v>0</v>
      </c>
      <c r="AH27" s="76">
        <v>0</v>
      </c>
      <c r="AI27" s="76">
        <v>0</v>
      </c>
      <c r="AJ27" s="76">
        <v>0</v>
      </c>
      <c r="AK27" s="76">
        <v>18.600000000000001</v>
      </c>
      <c r="AL27" s="69">
        <v>0</v>
      </c>
      <c r="AM27" s="76">
        <v>0</v>
      </c>
      <c r="AN27" s="69">
        <v>0</v>
      </c>
      <c r="AO27" s="147">
        <v>0</v>
      </c>
      <c r="AP27" s="69">
        <v>0</v>
      </c>
      <c r="AQ27" s="76">
        <v>0</v>
      </c>
      <c r="AR27" s="76">
        <v>0</v>
      </c>
      <c r="AS27" s="89">
        <v>0</v>
      </c>
      <c r="AT27" s="325">
        <v>0</v>
      </c>
    </row>
    <row r="28" spans="1:46">
      <c r="A28" s="29">
        <f t="shared" si="0"/>
        <v>27</v>
      </c>
      <c r="B28" s="29">
        <v>34</v>
      </c>
      <c r="C28" s="174">
        <f t="shared" si="4"/>
        <v>7</v>
      </c>
      <c r="D28" s="237" t="s">
        <v>539</v>
      </c>
      <c r="E28" s="277" t="s">
        <v>59</v>
      </c>
      <c r="F28" s="320" t="s">
        <v>95</v>
      </c>
      <c r="G28" s="17">
        <f t="shared" si="1"/>
        <v>80.887500000000003</v>
      </c>
      <c r="H28" s="16">
        <f t="shared" si="2"/>
        <v>10.1109375</v>
      </c>
      <c r="I28" s="314">
        <f t="shared" si="3"/>
        <v>7</v>
      </c>
      <c r="J28" s="76">
        <v>0</v>
      </c>
      <c r="K28" s="69">
        <v>0</v>
      </c>
      <c r="L28" s="69">
        <v>0</v>
      </c>
      <c r="M28" s="69">
        <v>0</v>
      </c>
      <c r="N28" s="69">
        <v>0</v>
      </c>
      <c r="O28" s="355"/>
      <c r="P28" s="69">
        <v>0</v>
      </c>
      <c r="Q28" s="76">
        <v>0</v>
      </c>
      <c r="R28" s="76">
        <v>0</v>
      </c>
      <c r="S28" s="69">
        <v>14.5</v>
      </c>
      <c r="T28" s="69">
        <v>10.25</v>
      </c>
      <c r="U28" s="69">
        <v>0</v>
      </c>
      <c r="V28" s="69">
        <v>0</v>
      </c>
      <c r="W28" s="355">
        <v>0</v>
      </c>
      <c r="X28" s="371">
        <v>0</v>
      </c>
      <c r="Y28" s="69">
        <v>0</v>
      </c>
      <c r="Z28" s="356">
        <v>11.25</v>
      </c>
      <c r="AA28" s="76">
        <v>0</v>
      </c>
      <c r="AB28" s="69">
        <v>0</v>
      </c>
      <c r="AC28" s="69">
        <v>0</v>
      </c>
      <c r="AD28" s="69">
        <v>0</v>
      </c>
      <c r="AE28" s="69">
        <v>9.1875</v>
      </c>
      <c r="AF28" s="76">
        <v>0</v>
      </c>
      <c r="AG28" s="76">
        <v>0</v>
      </c>
      <c r="AH28" s="76">
        <v>0</v>
      </c>
      <c r="AI28" s="76">
        <v>0</v>
      </c>
      <c r="AJ28" s="76">
        <v>0</v>
      </c>
      <c r="AK28" s="76">
        <v>0</v>
      </c>
      <c r="AL28" s="69">
        <v>13.5</v>
      </c>
      <c r="AM28" s="76">
        <v>0</v>
      </c>
      <c r="AN28" s="69">
        <v>0</v>
      </c>
      <c r="AO28" s="147">
        <v>0</v>
      </c>
      <c r="AP28" s="69">
        <v>0</v>
      </c>
      <c r="AQ28" s="76">
        <v>0</v>
      </c>
      <c r="AR28" s="76">
        <v>9.8249999999999993</v>
      </c>
      <c r="AS28" s="89">
        <v>0</v>
      </c>
      <c r="AT28" s="325">
        <v>12.375</v>
      </c>
    </row>
    <row r="29" spans="1:46">
      <c r="A29" s="29">
        <f t="shared" si="0"/>
        <v>28</v>
      </c>
      <c r="B29" s="29">
        <v>30</v>
      </c>
      <c r="C29" s="174">
        <f t="shared" si="4"/>
        <v>2</v>
      </c>
      <c r="D29" s="98" t="s">
        <v>164</v>
      </c>
      <c r="E29" s="100" t="s">
        <v>121</v>
      </c>
      <c r="F29" s="143" t="s">
        <v>92</v>
      </c>
      <c r="G29" s="17">
        <f t="shared" si="1"/>
        <v>77.849999999999994</v>
      </c>
      <c r="H29" s="16">
        <f t="shared" si="2"/>
        <v>9.7312499999999993</v>
      </c>
      <c r="I29" s="314">
        <f t="shared" si="3"/>
        <v>5</v>
      </c>
      <c r="J29" s="76">
        <v>0</v>
      </c>
      <c r="K29" s="69">
        <v>0</v>
      </c>
      <c r="L29" s="69">
        <v>0</v>
      </c>
      <c r="M29" s="69">
        <v>0</v>
      </c>
      <c r="N29" s="69">
        <v>17.8</v>
      </c>
      <c r="O29" s="355"/>
      <c r="P29" s="69">
        <v>0</v>
      </c>
      <c r="Q29" s="76">
        <v>0</v>
      </c>
      <c r="R29" s="76">
        <v>0</v>
      </c>
      <c r="S29" s="69">
        <v>0</v>
      </c>
      <c r="T29" s="69">
        <v>0</v>
      </c>
      <c r="U29" s="69">
        <v>15</v>
      </c>
      <c r="V29" s="69">
        <v>0</v>
      </c>
      <c r="W29" s="355">
        <v>14.5</v>
      </c>
      <c r="X29" s="371">
        <v>0</v>
      </c>
      <c r="Y29" s="69">
        <v>0</v>
      </c>
      <c r="Z29" s="356">
        <v>0</v>
      </c>
      <c r="AA29" s="76">
        <v>0</v>
      </c>
      <c r="AB29" s="69">
        <v>12.75</v>
      </c>
      <c r="AC29" s="69">
        <v>0</v>
      </c>
      <c r="AD29" s="69">
        <v>17.8</v>
      </c>
      <c r="AE29" s="69">
        <v>0</v>
      </c>
      <c r="AF29" s="76">
        <v>0</v>
      </c>
      <c r="AG29" s="76">
        <v>0</v>
      </c>
      <c r="AH29" s="76">
        <v>0</v>
      </c>
      <c r="AI29" s="76">
        <v>0</v>
      </c>
      <c r="AJ29" s="76">
        <v>0</v>
      </c>
      <c r="AK29" s="76">
        <v>0</v>
      </c>
      <c r="AL29" s="69">
        <v>0</v>
      </c>
      <c r="AM29" s="76">
        <v>0</v>
      </c>
      <c r="AN29" s="69">
        <v>0</v>
      </c>
      <c r="AO29" s="147">
        <v>0</v>
      </c>
      <c r="AP29" s="69">
        <v>0</v>
      </c>
      <c r="AQ29" s="76">
        <v>0</v>
      </c>
      <c r="AR29" s="76">
        <v>0</v>
      </c>
      <c r="AS29" s="89">
        <v>0</v>
      </c>
      <c r="AT29" s="325">
        <v>0</v>
      </c>
    </row>
    <row r="30" spans="1:46">
      <c r="A30" s="29">
        <f t="shared" si="0"/>
        <v>29</v>
      </c>
      <c r="B30" s="29">
        <v>31</v>
      </c>
      <c r="C30" s="174">
        <f t="shared" si="4"/>
        <v>2</v>
      </c>
      <c r="D30" s="85" t="s">
        <v>207</v>
      </c>
      <c r="E30" s="86" t="s">
        <v>174</v>
      </c>
      <c r="F30" s="142" t="s">
        <v>18</v>
      </c>
      <c r="G30" s="17">
        <f t="shared" si="1"/>
        <v>77.5</v>
      </c>
      <c r="H30" s="16">
        <f t="shared" si="2"/>
        <v>9.6875</v>
      </c>
      <c r="I30" s="314">
        <f t="shared" si="3"/>
        <v>2</v>
      </c>
      <c r="J30" s="76">
        <v>0</v>
      </c>
      <c r="K30" s="69">
        <v>0</v>
      </c>
      <c r="L30" s="69">
        <v>0</v>
      </c>
      <c r="M30" s="69">
        <v>0</v>
      </c>
      <c r="N30" s="69">
        <v>0</v>
      </c>
      <c r="O30" s="355"/>
      <c r="P30" s="69">
        <v>0</v>
      </c>
      <c r="Q30" s="76">
        <v>0</v>
      </c>
      <c r="R30" s="76">
        <v>0</v>
      </c>
      <c r="S30" s="69">
        <v>0</v>
      </c>
      <c r="T30" s="69">
        <v>0</v>
      </c>
      <c r="U30" s="69">
        <v>0</v>
      </c>
      <c r="V30" s="69">
        <v>0</v>
      </c>
      <c r="W30" s="355">
        <v>0</v>
      </c>
      <c r="X30" s="371">
        <v>0</v>
      </c>
      <c r="Y30" s="69">
        <v>0</v>
      </c>
      <c r="Z30" s="356">
        <v>0</v>
      </c>
      <c r="AA30" s="76">
        <v>0</v>
      </c>
      <c r="AB30" s="69">
        <v>0</v>
      </c>
      <c r="AC30" s="69">
        <v>0</v>
      </c>
      <c r="AD30" s="69">
        <v>0</v>
      </c>
      <c r="AE30" s="69">
        <v>0</v>
      </c>
      <c r="AF30" s="76">
        <v>0</v>
      </c>
      <c r="AG30" s="76">
        <v>0</v>
      </c>
      <c r="AH30" s="76">
        <v>0</v>
      </c>
      <c r="AI30" s="76">
        <v>0</v>
      </c>
      <c r="AJ30" s="76">
        <v>0</v>
      </c>
      <c r="AK30" s="76">
        <v>0</v>
      </c>
      <c r="AL30" s="69">
        <v>0</v>
      </c>
      <c r="AM30" s="76">
        <v>0</v>
      </c>
      <c r="AN30" s="69">
        <v>20</v>
      </c>
      <c r="AO30" s="147">
        <v>0</v>
      </c>
      <c r="AP30" s="69">
        <v>0</v>
      </c>
      <c r="AQ30" s="76">
        <v>0</v>
      </c>
      <c r="AR30" s="76">
        <v>0</v>
      </c>
      <c r="AS30" s="89">
        <v>57.5</v>
      </c>
      <c r="AT30" s="325">
        <v>0</v>
      </c>
    </row>
    <row r="31" spans="1:46">
      <c r="A31" s="29">
        <f t="shared" si="0"/>
        <v>30</v>
      </c>
      <c r="B31" s="29">
        <v>32</v>
      </c>
      <c r="C31" s="174">
        <f t="shared" si="4"/>
        <v>2</v>
      </c>
      <c r="D31" s="85" t="s">
        <v>109</v>
      </c>
      <c r="E31" s="86" t="s">
        <v>108</v>
      </c>
      <c r="F31" s="87" t="s">
        <v>13</v>
      </c>
      <c r="G31" s="17">
        <f t="shared" si="1"/>
        <v>76.924999999999997</v>
      </c>
      <c r="H31" s="16">
        <f t="shared" si="2"/>
        <v>9.6156249999999996</v>
      </c>
      <c r="I31" s="314">
        <f t="shared" si="3"/>
        <v>4</v>
      </c>
      <c r="J31" s="76">
        <v>0</v>
      </c>
      <c r="K31" s="69">
        <v>0</v>
      </c>
      <c r="L31" s="69">
        <v>0</v>
      </c>
      <c r="M31" s="69">
        <v>0</v>
      </c>
      <c r="N31" s="69">
        <v>0</v>
      </c>
      <c r="O31" s="355"/>
      <c r="P31" s="69">
        <v>0</v>
      </c>
      <c r="Q31" s="76">
        <v>0</v>
      </c>
      <c r="R31" s="76">
        <v>0</v>
      </c>
      <c r="S31" s="69">
        <v>0</v>
      </c>
      <c r="T31" s="69">
        <v>0</v>
      </c>
      <c r="U31" s="69">
        <v>0</v>
      </c>
      <c r="V31" s="69">
        <v>13.125</v>
      </c>
      <c r="W31" s="355">
        <v>0</v>
      </c>
      <c r="X31" s="371">
        <v>0</v>
      </c>
      <c r="Y31" s="69">
        <v>0</v>
      </c>
      <c r="Z31" s="356">
        <v>0</v>
      </c>
      <c r="AA31" s="76">
        <v>0</v>
      </c>
      <c r="AB31" s="69">
        <v>0</v>
      </c>
      <c r="AC31" s="69">
        <v>0</v>
      </c>
      <c r="AD31" s="69">
        <v>17.8</v>
      </c>
      <c r="AE31" s="69">
        <v>0</v>
      </c>
      <c r="AF31" s="76">
        <v>0</v>
      </c>
      <c r="AG31" s="76">
        <v>0</v>
      </c>
      <c r="AH31" s="76">
        <v>0</v>
      </c>
      <c r="AI31" s="76">
        <v>0</v>
      </c>
      <c r="AJ31" s="76">
        <v>0</v>
      </c>
      <c r="AK31" s="76">
        <v>21</v>
      </c>
      <c r="AL31" s="69">
        <v>0</v>
      </c>
      <c r="AM31" s="76">
        <v>0</v>
      </c>
      <c r="AN31" s="69">
        <v>0</v>
      </c>
      <c r="AO31" s="147">
        <v>0</v>
      </c>
      <c r="AP31" s="69">
        <v>0</v>
      </c>
      <c r="AQ31" s="76">
        <v>0</v>
      </c>
      <c r="AR31" s="76">
        <v>0</v>
      </c>
      <c r="AS31" s="89">
        <v>25</v>
      </c>
      <c r="AT31" s="325">
        <v>0</v>
      </c>
    </row>
    <row r="32" spans="1:46">
      <c r="A32" s="29">
        <f t="shared" si="0"/>
        <v>31</v>
      </c>
      <c r="B32" s="29">
        <v>27</v>
      </c>
      <c r="C32" s="174">
        <f t="shared" si="4"/>
        <v>-4</v>
      </c>
      <c r="D32" s="237" t="s">
        <v>66</v>
      </c>
      <c r="E32" s="277" t="s">
        <v>90</v>
      </c>
      <c r="F32" s="277" t="s">
        <v>6</v>
      </c>
      <c r="G32" s="17">
        <f t="shared" si="1"/>
        <v>75</v>
      </c>
      <c r="H32" s="16">
        <f t="shared" si="2"/>
        <v>9.375</v>
      </c>
      <c r="I32" s="314">
        <f t="shared" si="3"/>
        <v>8</v>
      </c>
      <c r="J32" s="76">
        <v>0</v>
      </c>
      <c r="K32" s="76">
        <v>0</v>
      </c>
      <c r="L32" s="69">
        <v>0</v>
      </c>
      <c r="M32" s="69">
        <v>0</v>
      </c>
      <c r="N32" s="69">
        <v>0</v>
      </c>
      <c r="O32" s="355"/>
      <c r="P32" s="69">
        <v>0</v>
      </c>
      <c r="Q32" s="76">
        <v>0</v>
      </c>
      <c r="R32" s="76">
        <v>0</v>
      </c>
      <c r="S32" s="69">
        <v>0</v>
      </c>
      <c r="T32" s="69">
        <v>9.8249999999999993</v>
      </c>
      <c r="U32" s="69">
        <v>0</v>
      </c>
      <c r="V32" s="69">
        <v>0</v>
      </c>
      <c r="W32" s="355">
        <v>0</v>
      </c>
      <c r="X32" s="371">
        <v>0</v>
      </c>
      <c r="Y32" s="69">
        <v>0</v>
      </c>
      <c r="Z32" s="356">
        <v>0</v>
      </c>
      <c r="AA32" s="76">
        <v>12.75</v>
      </c>
      <c r="AB32" s="69">
        <v>0</v>
      </c>
      <c r="AC32" s="69">
        <v>0</v>
      </c>
      <c r="AD32" s="69">
        <v>0</v>
      </c>
      <c r="AE32" s="69">
        <v>7.9124999999999996</v>
      </c>
      <c r="AF32" s="76">
        <v>9.8249999999999993</v>
      </c>
      <c r="AG32" s="76">
        <v>0</v>
      </c>
      <c r="AH32" s="76">
        <v>6.5</v>
      </c>
      <c r="AI32" s="76">
        <v>0</v>
      </c>
      <c r="AJ32" s="76">
        <v>0</v>
      </c>
      <c r="AK32" s="76">
        <v>0</v>
      </c>
      <c r="AL32" s="69">
        <v>9.4</v>
      </c>
      <c r="AM32" s="76">
        <v>0</v>
      </c>
      <c r="AN32" s="69">
        <v>0</v>
      </c>
      <c r="AO32" s="147">
        <v>0</v>
      </c>
      <c r="AP32" s="69">
        <v>0</v>
      </c>
      <c r="AQ32" s="76">
        <v>0</v>
      </c>
      <c r="AR32" s="76">
        <v>0</v>
      </c>
      <c r="AS32" s="89">
        <v>8.75</v>
      </c>
      <c r="AT32" s="325">
        <v>10.0375</v>
      </c>
    </row>
    <row r="33" spans="1:46">
      <c r="A33" s="29">
        <f t="shared" si="0"/>
        <v>32</v>
      </c>
      <c r="B33" s="29">
        <v>28</v>
      </c>
      <c r="C33" s="174">
        <f t="shared" si="4"/>
        <v>-4</v>
      </c>
      <c r="D33" s="191" t="s">
        <v>401</v>
      </c>
      <c r="E33" s="296" t="s">
        <v>201</v>
      </c>
      <c r="F33" s="90"/>
      <c r="G33" s="17">
        <f t="shared" si="1"/>
        <v>70.375</v>
      </c>
      <c r="H33" s="16">
        <f t="shared" si="2"/>
        <v>8.796875</v>
      </c>
      <c r="I33" s="326">
        <f t="shared" si="3"/>
        <v>5</v>
      </c>
      <c r="J33" s="76">
        <v>0</v>
      </c>
      <c r="K33" s="76">
        <v>0</v>
      </c>
      <c r="L33" s="69">
        <v>0</v>
      </c>
      <c r="M33" s="69">
        <v>0</v>
      </c>
      <c r="N33" s="69">
        <v>0</v>
      </c>
      <c r="O33" s="355"/>
      <c r="P33" s="69">
        <v>0</v>
      </c>
      <c r="Q33" s="76">
        <v>0</v>
      </c>
      <c r="R33" s="76">
        <v>0</v>
      </c>
      <c r="S33" s="69">
        <v>0</v>
      </c>
      <c r="T33" s="69">
        <v>15.5</v>
      </c>
      <c r="U33" s="69">
        <v>0</v>
      </c>
      <c r="V33" s="69">
        <v>0</v>
      </c>
      <c r="W33" s="355">
        <v>0</v>
      </c>
      <c r="X33" s="371">
        <v>0</v>
      </c>
      <c r="Y33" s="69">
        <v>0</v>
      </c>
      <c r="Z33" s="356">
        <v>0</v>
      </c>
      <c r="AA33" s="76">
        <v>0</v>
      </c>
      <c r="AB33" s="69">
        <v>0</v>
      </c>
      <c r="AC33" s="69">
        <v>0</v>
      </c>
      <c r="AD33" s="69">
        <v>0</v>
      </c>
      <c r="AE33" s="69">
        <v>0</v>
      </c>
      <c r="AF33" s="76">
        <v>12</v>
      </c>
      <c r="AG33" s="76">
        <v>0</v>
      </c>
      <c r="AH33" s="76">
        <v>12.375</v>
      </c>
      <c r="AI33" s="76">
        <v>0</v>
      </c>
      <c r="AJ33" s="76">
        <v>0</v>
      </c>
      <c r="AK33" s="76">
        <v>0</v>
      </c>
      <c r="AL33" s="69">
        <v>17</v>
      </c>
      <c r="AM33" s="76">
        <v>0</v>
      </c>
      <c r="AN33" s="69">
        <v>0</v>
      </c>
      <c r="AO33" s="147">
        <v>0</v>
      </c>
      <c r="AP33" s="69">
        <v>0</v>
      </c>
      <c r="AQ33" s="76">
        <v>0</v>
      </c>
      <c r="AR33" s="76">
        <v>13.5</v>
      </c>
      <c r="AS33" s="89">
        <v>0</v>
      </c>
      <c r="AT33" s="325">
        <v>0</v>
      </c>
    </row>
    <row r="34" spans="1:46">
      <c r="A34" s="29">
        <f t="shared" si="0"/>
        <v>33</v>
      </c>
      <c r="B34" s="29">
        <v>35</v>
      </c>
      <c r="C34" s="174">
        <f t="shared" si="4"/>
        <v>2</v>
      </c>
      <c r="D34" s="85" t="s">
        <v>189</v>
      </c>
      <c r="E34" s="86" t="s">
        <v>98</v>
      </c>
      <c r="F34" s="86" t="s">
        <v>506</v>
      </c>
      <c r="G34" s="17">
        <f t="shared" si="1"/>
        <v>67.112499999999997</v>
      </c>
      <c r="H34" s="16">
        <f t="shared" si="2"/>
        <v>8.3890624999999996</v>
      </c>
      <c r="I34" s="314">
        <f t="shared" si="3"/>
        <v>6</v>
      </c>
      <c r="J34" s="76">
        <v>0</v>
      </c>
      <c r="K34" s="76">
        <v>0</v>
      </c>
      <c r="L34" s="69">
        <v>0</v>
      </c>
      <c r="M34" s="69">
        <v>0</v>
      </c>
      <c r="N34" s="69">
        <v>0</v>
      </c>
      <c r="O34" s="355"/>
      <c r="P34" s="69">
        <v>0</v>
      </c>
      <c r="Q34" s="76">
        <v>0</v>
      </c>
      <c r="R34" s="76">
        <v>0</v>
      </c>
      <c r="S34" s="69">
        <v>0</v>
      </c>
      <c r="T34" s="69">
        <v>12</v>
      </c>
      <c r="U34" s="69">
        <v>0</v>
      </c>
      <c r="V34" s="69">
        <v>0</v>
      </c>
      <c r="W34" s="355">
        <v>0</v>
      </c>
      <c r="X34" s="371">
        <v>0</v>
      </c>
      <c r="Y34" s="69">
        <v>0</v>
      </c>
      <c r="Z34" s="356">
        <v>0</v>
      </c>
      <c r="AA34" s="76">
        <v>0</v>
      </c>
      <c r="AB34" s="69">
        <v>0</v>
      </c>
      <c r="AC34" s="69">
        <v>0</v>
      </c>
      <c r="AD34" s="69">
        <v>0</v>
      </c>
      <c r="AE34" s="69">
        <v>0</v>
      </c>
      <c r="AF34" s="76">
        <v>12.75</v>
      </c>
      <c r="AG34" s="76">
        <v>0</v>
      </c>
      <c r="AH34" s="76">
        <v>9.6125000000000007</v>
      </c>
      <c r="AI34" s="76">
        <v>0</v>
      </c>
      <c r="AJ34" s="76">
        <v>0</v>
      </c>
      <c r="AK34" s="76">
        <v>0</v>
      </c>
      <c r="AL34" s="69">
        <v>15.5</v>
      </c>
      <c r="AM34" s="76">
        <v>0</v>
      </c>
      <c r="AN34" s="69">
        <v>0</v>
      </c>
      <c r="AO34" s="147">
        <v>0</v>
      </c>
      <c r="AP34" s="69">
        <v>0</v>
      </c>
      <c r="AQ34" s="76">
        <v>0</v>
      </c>
      <c r="AR34" s="76">
        <v>11.25</v>
      </c>
      <c r="AS34" s="89">
        <v>6</v>
      </c>
      <c r="AT34" s="325">
        <v>0</v>
      </c>
    </row>
    <row r="35" spans="1:46">
      <c r="A35" s="29">
        <f t="shared" si="0"/>
        <v>34</v>
      </c>
      <c r="B35" s="29">
        <v>36</v>
      </c>
      <c r="C35" s="174">
        <f t="shared" si="4"/>
        <v>2</v>
      </c>
      <c r="D35" s="98" t="s">
        <v>483</v>
      </c>
      <c r="E35" s="100" t="s">
        <v>484</v>
      </c>
      <c r="F35" s="143" t="s">
        <v>95</v>
      </c>
      <c r="G35" s="17">
        <f t="shared" si="1"/>
        <v>66.5</v>
      </c>
      <c r="H35" s="16">
        <f t="shared" si="2"/>
        <v>8.3125</v>
      </c>
      <c r="I35" s="314">
        <f t="shared" si="3"/>
        <v>3</v>
      </c>
      <c r="J35" s="76">
        <v>0</v>
      </c>
      <c r="K35" s="76">
        <v>0</v>
      </c>
      <c r="L35" s="69">
        <v>0</v>
      </c>
      <c r="M35" s="69">
        <v>0</v>
      </c>
      <c r="N35" s="69">
        <v>0</v>
      </c>
      <c r="O35" s="355"/>
      <c r="P35" s="69">
        <v>0</v>
      </c>
      <c r="Q35" s="76">
        <v>0</v>
      </c>
      <c r="R35" s="76">
        <v>0</v>
      </c>
      <c r="S35" s="69">
        <v>0</v>
      </c>
      <c r="T35" s="69">
        <v>0</v>
      </c>
      <c r="U35" s="69">
        <v>0</v>
      </c>
      <c r="V35" s="69">
        <v>0</v>
      </c>
      <c r="W35" s="355">
        <v>0</v>
      </c>
      <c r="X35" s="371">
        <v>0</v>
      </c>
      <c r="Y35" s="69">
        <v>0</v>
      </c>
      <c r="Z35" s="356">
        <v>0</v>
      </c>
      <c r="AA35" s="76">
        <v>0</v>
      </c>
      <c r="AB35" s="69">
        <v>0</v>
      </c>
      <c r="AC35" s="69">
        <v>0</v>
      </c>
      <c r="AD35" s="69">
        <v>0</v>
      </c>
      <c r="AE35" s="69">
        <v>0</v>
      </c>
      <c r="AF35" s="76">
        <v>0</v>
      </c>
      <c r="AG35" s="76">
        <v>0</v>
      </c>
      <c r="AH35" s="76">
        <v>0</v>
      </c>
      <c r="AI35" s="76">
        <v>0</v>
      </c>
      <c r="AJ35" s="76">
        <v>0</v>
      </c>
      <c r="AK35" s="76">
        <v>0</v>
      </c>
      <c r="AL35" s="69">
        <v>0</v>
      </c>
      <c r="AM35" s="76">
        <v>0</v>
      </c>
      <c r="AN35" s="69">
        <v>10.25</v>
      </c>
      <c r="AO35" s="147">
        <v>0</v>
      </c>
      <c r="AP35" s="69">
        <v>0</v>
      </c>
      <c r="AQ35" s="76">
        <v>11.25</v>
      </c>
      <c r="AR35" s="76">
        <v>0</v>
      </c>
      <c r="AS35" s="89">
        <v>45</v>
      </c>
      <c r="AT35" s="325">
        <v>0</v>
      </c>
    </row>
    <row r="36" spans="1:46">
      <c r="A36" s="29">
        <f t="shared" si="0"/>
        <v>35</v>
      </c>
      <c r="B36" s="29">
        <v>46</v>
      </c>
      <c r="C36" s="174">
        <f t="shared" si="4"/>
        <v>11</v>
      </c>
      <c r="D36" s="411" t="s">
        <v>373</v>
      </c>
      <c r="E36" s="382" t="s">
        <v>378</v>
      </c>
      <c r="F36" s="378" t="s">
        <v>92</v>
      </c>
      <c r="G36" s="17">
        <f t="shared" si="1"/>
        <v>60.5</v>
      </c>
      <c r="H36" s="16">
        <f t="shared" si="2"/>
        <v>7.5625</v>
      </c>
      <c r="I36" s="314">
        <f t="shared" si="3"/>
        <v>3</v>
      </c>
      <c r="J36" s="76">
        <v>0</v>
      </c>
      <c r="K36" s="76">
        <v>0</v>
      </c>
      <c r="L36" s="69">
        <v>0</v>
      </c>
      <c r="M36" s="69">
        <v>0</v>
      </c>
      <c r="N36" s="69">
        <v>23</v>
      </c>
      <c r="O36" s="355"/>
      <c r="P36" s="69">
        <v>0</v>
      </c>
      <c r="Q36" s="76">
        <v>0</v>
      </c>
      <c r="R36" s="76">
        <v>0</v>
      </c>
      <c r="S36" s="69">
        <v>0</v>
      </c>
      <c r="T36" s="69">
        <v>0</v>
      </c>
      <c r="U36" s="69">
        <v>0</v>
      </c>
      <c r="V36" s="69">
        <v>0</v>
      </c>
      <c r="W36" s="355">
        <v>14.5</v>
      </c>
      <c r="X36" s="371">
        <v>0</v>
      </c>
      <c r="Y36" s="69">
        <v>23</v>
      </c>
      <c r="Z36" s="356">
        <v>0</v>
      </c>
      <c r="AA36" s="76">
        <v>0</v>
      </c>
      <c r="AB36" s="69">
        <v>0</v>
      </c>
      <c r="AC36" s="69">
        <v>0</v>
      </c>
      <c r="AD36" s="69">
        <v>0</v>
      </c>
      <c r="AE36" s="69">
        <v>0</v>
      </c>
      <c r="AF36" s="76">
        <v>0</v>
      </c>
      <c r="AG36" s="76">
        <v>0</v>
      </c>
      <c r="AH36" s="76">
        <v>0</v>
      </c>
      <c r="AI36" s="76">
        <v>0</v>
      </c>
      <c r="AJ36" s="76">
        <v>0</v>
      </c>
      <c r="AK36" s="76">
        <v>0</v>
      </c>
      <c r="AL36" s="69">
        <v>0</v>
      </c>
      <c r="AM36" s="76">
        <v>0</v>
      </c>
      <c r="AN36" s="69">
        <v>0</v>
      </c>
      <c r="AO36" s="147">
        <v>0</v>
      </c>
      <c r="AP36" s="69">
        <v>0</v>
      </c>
      <c r="AQ36" s="76">
        <v>0</v>
      </c>
      <c r="AR36" s="76">
        <v>0</v>
      </c>
      <c r="AS36" s="89">
        <v>0</v>
      </c>
      <c r="AT36" s="325">
        <v>0</v>
      </c>
    </row>
    <row r="37" spans="1:46">
      <c r="A37" s="29">
        <f t="shared" si="0"/>
        <v>36</v>
      </c>
      <c r="B37" s="29">
        <v>33</v>
      </c>
      <c r="C37" s="174">
        <f t="shared" si="4"/>
        <v>-3</v>
      </c>
      <c r="D37" s="88" t="s">
        <v>508</v>
      </c>
      <c r="E37" s="291" t="s">
        <v>227</v>
      </c>
      <c r="F37" s="86" t="s">
        <v>506</v>
      </c>
      <c r="G37" s="17">
        <f t="shared" si="1"/>
        <v>58.762500000000003</v>
      </c>
      <c r="H37" s="16">
        <f t="shared" si="2"/>
        <v>7.3453124999999995</v>
      </c>
      <c r="I37" s="314">
        <f t="shared" si="3"/>
        <v>5</v>
      </c>
      <c r="J37" s="76">
        <v>0</v>
      </c>
      <c r="K37" s="76">
        <v>0</v>
      </c>
      <c r="L37" s="69">
        <v>0</v>
      </c>
      <c r="M37" s="69">
        <v>0</v>
      </c>
      <c r="N37" s="69">
        <v>0</v>
      </c>
      <c r="O37" s="355"/>
      <c r="P37" s="69">
        <v>0</v>
      </c>
      <c r="Q37" s="76">
        <v>0</v>
      </c>
      <c r="R37" s="76">
        <v>0</v>
      </c>
      <c r="S37" s="69">
        <v>0</v>
      </c>
      <c r="T37" s="69">
        <v>0</v>
      </c>
      <c r="U37" s="69">
        <v>0</v>
      </c>
      <c r="V37" s="69">
        <v>0</v>
      </c>
      <c r="W37" s="355">
        <v>0</v>
      </c>
      <c r="X37" s="371">
        <v>0</v>
      </c>
      <c r="Y37" s="69">
        <v>0</v>
      </c>
      <c r="Z37" s="356">
        <v>0</v>
      </c>
      <c r="AA37" s="76">
        <v>9.4</v>
      </c>
      <c r="AB37" s="69">
        <v>0</v>
      </c>
      <c r="AC37" s="69">
        <v>0</v>
      </c>
      <c r="AD37" s="69">
        <v>0</v>
      </c>
      <c r="AE37" s="69">
        <v>0</v>
      </c>
      <c r="AF37" s="76">
        <v>13.5</v>
      </c>
      <c r="AG37" s="76">
        <v>0</v>
      </c>
      <c r="AH37" s="76">
        <v>9.6125000000000007</v>
      </c>
      <c r="AI37" s="76">
        <v>0</v>
      </c>
      <c r="AJ37" s="76">
        <v>0</v>
      </c>
      <c r="AK37" s="76">
        <v>0</v>
      </c>
      <c r="AL37" s="69">
        <v>11.25</v>
      </c>
      <c r="AM37" s="76">
        <v>0</v>
      </c>
      <c r="AN37" s="69">
        <v>0</v>
      </c>
      <c r="AO37" s="147">
        <v>0</v>
      </c>
      <c r="AP37" s="69">
        <v>0</v>
      </c>
      <c r="AQ37" s="76">
        <v>0</v>
      </c>
      <c r="AR37" s="76">
        <v>0</v>
      </c>
      <c r="AS37" s="89">
        <v>15</v>
      </c>
      <c r="AT37" s="325">
        <v>0</v>
      </c>
    </row>
    <row r="38" spans="1:46">
      <c r="A38" s="29">
        <f t="shared" si="0"/>
        <v>37</v>
      </c>
      <c r="B38" s="29">
        <v>37</v>
      </c>
      <c r="C38" s="174">
        <f t="shared" si="4"/>
        <v>0</v>
      </c>
      <c r="D38" s="85" t="s">
        <v>199</v>
      </c>
      <c r="E38" s="87" t="s">
        <v>198</v>
      </c>
      <c r="F38" s="86" t="s">
        <v>54</v>
      </c>
      <c r="G38" s="17">
        <f t="shared" si="1"/>
        <v>56</v>
      </c>
      <c r="H38" s="16">
        <f t="shared" si="2"/>
        <v>7</v>
      </c>
      <c r="I38" s="314">
        <f t="shared" si="3"/>
        <v>3</v>
      </c>
      <c r="J38" s="76">
        <v>0</v>
      </c>
      <c r="K38" s="76">
        <v>0</v>
      </c>
      <c r="L38" s="69">
        <v>0</v>
      </c>
      <c r="M38" s="69">
        <v>0</v>
      </c>
      <c r="N38" s="69">
        <v>0</v>
      </c>
      <c r="O38" s="355"/>
      <c r="P38" s="69">
        <v>0</v>
      </c>
      <c r="Q38" s="76">
        <v>0</v>
      </c>
      <c r="R38" s="76">
        <v>19</v>
      </c>
      <c r="S38" s="69">
        <v>0</v>
      </c>
      <c r="T38" s="69">
        <v>0</v>
      </c>
      <c r="U38" s="69">
        <v>0</v>
      </c>
      <c r="V38" s="69">
        <v>0</v>
      </c>
      <c r="W38" s="355">
        <v>0</v>
      </c>
      <c r="X38" s="371">
        <v>0</v>
      </c>
      <c r="Y38" s="69">
        <v>0</v>
      </c>
      <c r="Z38" s="356">
        <v>0</v>
      </c>
      <c r="AA38" s="76">
        <v>0</v>
      </c>
      <c r="AB38" s="69">
        <v>0</v>
      </c>
      <c r="AC38" s="69">
        <v>0</v>
      </c>
      <c r="AD38" s="69">
        <v>0</v>
      </c>
      <c r="AE38" s="69">
        <v>0</v>
      </c>
      <c r="AF38" s="76">
        <v>0</v>
      </c>
      <c r="AG38" s="76">
        <v>0</v>
      </c>
      <c r="AH38" s="76">
        <v>0</v>
      </c>
      <c r="AI38" s="76">
        <v>0</v>
      </c>
      <c r="AJ38" s="76">
        <v>0</v>
      </c>
      <c r="AK38" s="76">
        <v>0</v>
      </c>
      <c r="AL38" s="69">
        <v>0</v>
      </c>
      <c r="AM38" s="76">
        <v>0</v>
      </c>
      <c r="AN38" s="69">
        <v>17</v>
      </c>
      <c r="AO38" s="147">
        <v>0</v>
      </c>
      <c r="AP38" s="69">
        <v>0</v>
      </c>
      <c r="AQ38" s="76">
        <v>0</v>
      </c>
      <c r="AR38" s="76">
        <v>0</v>
      </c>
      <c r="AS38" s="89">
        <v>20</v>
      </c>
      <c r="AT38" s="325">
        <v>0</v>
      </c>
    </row>
    <row r="39" spans="1:46">
      <c r="A39" s="29">
        <f t="shared" si="0"/>
        <v>38</v>
      </c>
      <c r="B39" s="29">
        <v>29</v>
      </c>
      <c r="C39" s="174">
        <f t="shared" si="4"/>
        <v>-9</v>
      </c>
      <c r="D39" s="85" t="s">
        <v>82</v>
      </c>
      <c r="E39" s="86" t="s">
        <v>201</v>
      </c>
      <c r="F39" s="86" t="s">
        <v>75</v>
      </c>
      <c r="G39" s="17">
        <f t="shared" si="1"/>
        <v>54</v>
      </c>
      <c r="H39" s="16">
        <f t="shared" si="2"/>
        <v>6.75</v>
      </c>
      <c r="I39" s="314">
        <f t="shared" si="3"/>
        <v>3</v>
      </c>
      <c r="J39" s="76">
        <v>0</v>
      </c>
      <c r="K39" s="76">
        <v>0</v>
      </c>
      <c r="L39" s="69">
        <v>0</v>
      </c>
      <c r="M39" s="69">
        <v>0</v>
      </c>
      <c r="N39" s="69">
        <v>0</v>
      </c>
      <c r="O39" s="355"/>
      <c r="P39" s="69">
        <v>0</v>
      </c>
      <c r="Q39" s="76">
        <v>0</v>
      </c>
      <c r="R39" s="76">
        <v>0</v>
      </c>
      <c r="S39" s="69">
        <v>0</v>
      </c>
      <c r="T39" s="69">
        <v>0</v>
      </c>
      <c r="U39" s="69">
        <v>0</v>
      </c>
      <c r="V39" s="69">
        <v>0</v>
      </c>
      <c r="W39" s="355">
        <v>0</v>
      </c>
      <c r="X39" s="371">
        <v>0</v>
      </c>
      <c r="Y39" s="69">
        <v>0</v>
      </c>
      <c r="Z39" s="356">
        <v>0</v>
      </c>
      <c r="AA39" s="76">
        <v>20</v>
      </c>
      <c r="AB39" s="69">
        <v>0</v>
      </c>
      <c r="AC39" s="69">
        <v>0</v>
      </c>
      <c r="AD39" s="69">
        <v>0</v>
      </c>
      <c r="AE39" s="69">
        <v>17</v>
      </c>
      <c r="AF39" s="76">
        <v>0</v>
      </c>
      <c r="AG39" s="76">
        <v>0</v>
      </c>
      <c r="AH39" s="76">
        <v>17</v>
      </c>
      <c r="AI39" s="76">
        <v>0</v>
      </c>
      <c r="AJ39" s="76">
        <v>0</v>
      </c>
      <c r="AK39" s="76">
        <v>0</v>
      </c>
      <c r="AL39" s="69">
        <v>0</v>
      </c>
      <c r="AM39" s="76">
        <v>0</v>
      </c>
      <c r="AN39" s="69">
        <v>0</v>
      </c>
      <c r="AO39" s="147">
        <v>0</v>
      </c>
      <c r="AP39" s="69">
        <v>0</v>
      </c>
      <c r="AQ39" s="76">
        <v>0</v>
      </c>
      <c r="AR39" s="76">
        <v>0</v>
      </c>
      <c r="AS39" s="89">
        <v>0</v>
      </c>
      <c r="AT39" s="325">
        <v>0</v>
      </c>
    </row>
    <row r="40" spans="1:46">
      <c r="A40" s="29">
        <f t="shared" si="0"/>
        <v>39</v>
      </c>
      <c r="B40" s="29">
        <v>40</v>
      </c>
      <c r="C40" s="174">
        <f t="shared" si="4"/>
        <v>1</v>
      </c>
      <c r="D40" s="85" t="s">
        <v>226</v>
      </c>
      <c r="E40" s="87" t="s">
        <v>112</v>
      </c>
      <c r="F40" s="86" t="s">
        <v>18</v>
      </c>
      <c r="G40" s="17">
        <f t="shared" si="1"/>
        <v>52.5</v>
      </c>
      <c r="H40" s="16">
        <f t="shared" si="2"/>
        <v>6.5625</v>
      </c>
      <c r="I40" s="314">
        <f t="shared" si="3"/>
        <v>1</v>
      </c>
      <c r="J40" s="76">
        <v>0</v>
      </c>
      <c r="K40" s="76">
        <v>0</v>
      </c>
      <c r="L40" s="69">
        <v>0</v>
      </c>
      <c r="M40" s="69">
        <v>0</v>
      </c>
      <c r="N40" s="69">
        <v>0</v>
      </c>
      <c r="O40" s="355"/>
      <c r="P40" s="69">
        <v>0</v>
      </c>
      <c r="Q40" s="76">
        <v>0</v>
      </c>
      <c r="R40" s="76">
        <v>0</v>
      </c>
      <c r="S40" s="69">
        <v>0</v>
      </c>
      <c r="T40" s="69">
        <v>0</v>
      </c>
      <c r="U40" s="69">
        <v>0</v>
      </c>
      <c r="V40" s="69">
        <v>0</v>
      </c>
      <c r="W40" s="355">
        <v>0</v>
      </c>
      <c r="X40" s="371">
        <v>0</v>
      </c>
      <c r="Y40" s="69">
        <v>0</v>
      </c>
      <c r="Z40" s="356">
        <v>0</v>
      </c>
      <c r="AA40" s="76">
        <v>0</v>
      </c>
      <c r="AB40" s="69">
        <v>0</v>
      </c>
      <c r="AC40" s="69">
        <v>0</v>
      </c>
      <c r="AD40" s="69">
        <v>0</v>
      </c>
      <c r="AE40" s="69">
        <v>0</v>
      </c>
      <c r="AF40" s="76">
        <v>0</v>
      </c>
      <c r="AG40" s="76">
        <v>0</v>
      </c>
      <c r="AH40" s="76">
        <v>0</v>
      </c>
      <c r="AI40" s="76">
        <v>0</v>
      </c>
      <c r="AJ40" s="76">
        <v>0</v>
      </c>
      <c r="AK40" s="76">
        <v>0</v>
      </c>
      <c r="AL40" s="69">
        <v>0</v>
      </c>
      <c r="AM40" s="76">
        <v>0</v>
      </c>
      <c r="AN40" s="69">
        <v>0</v>
      </c>
      <c r="AO40" s="147">
        <v>0</v>
      </c>
      <c r="AP40" s="69">
        <v>0</v>
      </c>
      <c r="AQ40" s="76">
        <v>0</v>
      </c>
      <c r="AR40" s="76">
        <v>0</v>
      </c>
      <c r="AS40" s="89">
        <v>52.5</v>
      </c>
      <c r="AT40" s="325">
        <v>0</v>
      </c>
    </row>
    <row r="41" spans="1:46">
      <c r="A41" s="29">
        <f t="shared" si="0"/>
        <v>40</v>
      </c>
      <c r="B41" s="29">
        <v>39</v>
      </c>
      <c r="C41" s="174">
        <f t="shared" si="4"/>
        <v>-1</v>
      </c>
      <c r="D41" s="373" t="s">
        <v>66</v>
      </c>
      <c r="E41" s="137" t="s">
        <v>155</v>
      </c>
      <c r="F41" s="100" t="s">
        <v>75</v>
      </c>
      <c r="G41" s="17">
        <f t="shared" si="1"/>
        <v>52</v>
      </c>
      <c r="H41" s="16">
        <f t="shared" si="2"/>
        <v>6.5</v>
      </c>
      <c r="I41" s="314">
        <f t="shared" si="3"/>
        <v>4</v>
      </c>
      <c r="J41" s="76">
        <v>0</v>
      </c>
      <c r="K41" s="76">
        <v>0</v>
      </c>
      <c r="L41" s="69">
        <v>0</v>
      </c>
      <c r="M41" s="69">
        <v>0</v>
      </c>
      <c r="N41" s="69">
        <v>0</v>
      </c>
      <c r="O41" s="355"/>
      <c r="P41" s="69">
        <v>0</v>
      </c>
      <c r="Q41" s="76">
        <v>0</v>
      </c>
      <c r="R41" s="76">
        <v>0</v>
      </c>
      <c r="S41" s="69">
        <v>0</v>
      </c>
      <c r="T41" s="69">
        <v>13.5</v>
      </c>
      <c r="U41" s="69">
        <v>0</v>
      </c>
      <c r="V41" s="69">
        <v>0</v>
      </c>
      <c r="W41" s="355">
        <v>0</v>
      </c>
      <c r="X41" s="371">
        <v>0</v>
      </c>
      <c r="Y41" s="69">
        <v>0</v>
      </c>
      <c r="Z41" s="356">
        <v>12.75</v>
      </c>
      <c r="AA41" s="76">
        <v>0</v>
      </c>
      <c r="AB41" s="69">
        <v>0</v>
      </c>
      <c r="AC41" s="69">
        <v>0</v>
      </c>
      <c r="AD41" s="69">
        <v>0</v>
      </c>
      <c r="AE41" s="69">
        <v>0</v>
      </c>
      <c r="AF41" s="76">
        <v>15.5</v>
      </c>
      <c r="AG41" s="76">
        <v>0</v>
      </c>
      <c r="AH41" s="76">
        <v>0</v>
      </c>
      <c r="AI41" s="76">
        <v>0</v>
      </c>
      <c r="AJ41" s="76">
        <v>0</v>
      </c>
      <c r="AK41" s="76">
        <v>0</v>
      </c>
      <c r="AL41" s="69">
        <v>0</v>
      </c>
      <c r="AM41" s="76">
        <v>0</v>
      </c>
      <c r="AN41" s="69">
        <v>0</v>
      </c>
      <c r="AO41" s="147">
        <v>0</v>
      </c>
      <c r="AP41" s="69">
        <v>0</v>
      </c>
      <c r="AQ41" s="76">
        <v>0</v>
      </c>
      <c r="AR41" s="76">
        <v>10.25</v>
      </c>
      <c r="AS41" s="89">
        <v>0</v>
      </c>
      <c r="AT41" s="325">
        <v>0</v>
      </c>
    </row>
    <row r="42" spans="1:46">
      <c r="A42" s="29">
        <f t="shared" si="0"/>
        <v>41</v>
      </c>
      <c r="B42" s="29">
        <v>48</v>
      </c>
      <c r="C42" s="174">
        <f t="shared" si="4"/>
        <v>7</v>
      </c>
      <c r="D42" s="206" t="s">
        <v>431</v>
      </c>
      <c r="E42" s="375" t="s">
        <v>432</v>
      </c>
      <c r="F42" s="292" t="s">
        <v>433</v>
      </c>
      <c r="G42" s="17">
        <f t="shared" si="1"/>
        <v>50.5</v>
      </c>
      <c r="H42" s="16">
        <f t="shared" si="2"/>
        <v>6.3125</v>
      </c>
      <c r="I42" s="314">
        <f t="shared" si="3"/>
        <v>3</v>
      </c>
      <c r="J42" s="76">
        <v>0</v>
      </c>
      <c r="K42" s="76">
        <v>0</v>
      </c>
      <c r="L42" s="69">
        <v>0</v>
      </c>
      <c r="M42" s="69">
        <v>0</v>
      </c>
      <c r="N42" s="69">
        <v>0</v>
      </c>
      <c r="O42" s="355"/>
      <c r="P42" s="69">
        <v>0</v>
      </c>
      <c r="Q42" s="76">
        <v>0</v>
      </c>
      <c r="R42" s="76">
        <v>0</v>
      </c>
      <c r="S42" s="69">
        <v>0</v>
      </c>
      <c r="T42" s="69">
        <v>17</v>
      </c>
      <c r="U42" s="69">
        <v>0</v>
      </c>
      <c r="V42" s="69">
        <v>0</v>
      </c>
      <c r="W42" s="355">
        <v>0</v>
      </c>
      <c r="X42" s="371">
        <v>0</v>
      </c>
      <c r="Y42" s="69">
        <v>0</v>
      </c>
      <c r="Z42" s="356">
        <v>13.5</v>
      </c>
      <c r="AA42" s="76">
        <v>0</v>
      </c>
      <c r="AB42" s="69">
        <v>0</v>
      </c>
      <c r="AC42" s="69">
        <v>0</v>
      </c>
      <c r="AD42" s="69">
        <v>0</v>
      </c>
      <c r="AE42" s="69">
        <v>0</v>
      </c>
      <c r="AF42" s="76">
        <v>20</v>
      </c>
      <c r="AG42" s="76">
        <v>0</v>
      </c>
      <c r="AH42" s="76">
        <v>0</v>
      </c>
      <c r="AI42" s="76">
        <v>0</v>
      </c>
      <c r="AJ42" s="76">
        <v>0</v>
      </c>
      <c r="AK42" s="76">
        <v>0</v>
      </c>
      <c r="AL42" s="69">
        <v>0</v>
      </c>
      <c r="AM42" s="76">
        <v>0</v>
      </c>
      <c r="AN42" s="69">
        <v>0</v>
      </c>
      <c r="AO42" s="147">
        <v>0</v>
      </c>
      <c r="AP42" s="69">
        <v>0</v>
      </c>
      <c r="AQ42" s="76">
        <v>0</v>
      </c>
      <c r="AR42" s="76">
        <v>0</v>
      </c>
      <c r="AS42" s="89">
        <v>0</v>
      </c>
      <c r="AT42" s="325">
        <v>0</v>
      </c>
    </row>
    <row r="43" spans="1:46">
      <c r="A43" s="29">
        <f t="shared" si="0"/>
        <v>42</v>
      </c>
      <c r="B43" s="29">
        <v>41</v>
      </c>
      <c r="C43" s="174">
        <f t="shared" si="4"/>
        <v>-1</v>
      </c>
      <c r="D43" s="32" t="s">
        <v>116</v>
      </c>
      <c r="E43" s="112" t="s">
        <v>201</v>
      </c>
      <c r="F43" s="90"/>
      <c r="G43" s="17">
        <f t="shared" si="1"/>
        <v>49.9</v>
      </c>
      <c r="H43" s="16">
        <f t="shared" si="2"/>
        <v>6.2374999999999998</v>
      </c>
      <c r="I43" s="314">
        <f t="shared" si="3"/>
        <v>2</v>
      </c>
      <c r="J43" s="76">
        <v>0</v>
      </c>
      <c r="K43" s="76">
        <v>0</v>
      </c>
      <c r="L43" s="69">
        <v>0</v>
      </c>
      <c r="M43" s="69">
        <v>0</v>
      </c>
      <c r="N43" s="69">
        <v>0</v>
      </c>
      <c r="O43" s="355"/>
      <c r="P43" s="69">
        <v>0</v>
      </c>
      <c r="Q43" s="76">
        <v>0</v>
      </c>
      <c r="R43" s="76">
        <v>17.399999999999999</v>
      </c>
      <c r="S43" s="69">
        <v>0</v>
      </c>
      <c r="T43" s="69">
        <v>0</v>
      </c>
      <c r="U43" s="69">
        <v>0</v>
      </c>
      <c r="V43" s="69">
        <v>0</v>
      </c>
      <c r="W43" s="355">
        <v>0</v>
      </c>
      <c r="X43" s="371">
        <v>0</v>
      </c>
      <c r="Y43" s="69">
        <v>0</v>
      </c>
      <c r="Z43" s="356">
        <v>0</v>
      </c>
      <c r="AA43" s="76">
        <v>0</v>
      </c>
      <c r="AB43" s="69">
        <v>0</v>
      </c>
      <c r="AC43" s="69">
        <v>0</v>
      </c>
      <c r="AD43" s="69">
        <v>0</v>
      </c>
      <c r="AE43" s="69">
        <v>0</v>
      </c>
      <c r="AF43" s="76">
        <v>0</v>
      </c>
      <c r="AG43" s="76">
        <v>0</v>
      </c>
      <c r="AH43" s="76">
        <v>0</v>
      </c>
      <c r="AI43" s="76">
        <v>0</v>
      </c>
      <c r="AJ43" s="76">
        <v>0</v>
      </c>
      <c r="AK43" s="76">
        <v>0</v>
      </c>
      <c r="AL43" s="69">
        <v>0</v>
      </c>
      <c r="AM43" s="76">
        <v>0</v>
      </c>
      <c r="AN43" s="69">
        <v>0</v>
      </c>
      <c r="AO43" s="147">
        <v>0</v>
      </c>
      <c r="AP43" s="69">
        <v>0</v>
      </c>
      <c r="AQ43" s="76">
        <v>0</v>
      </c>
      <c r="AR43" s="76">
        <v>0</v>
      </c>
      <c r="AS43" s="89">
        <v>32.5</v>
      </c>
      <c r="AT43" s="325">
        <v>0</v>
      </c>
    </row>
    <row r="44" spans="1:46">
      <c r="A44" s="29">
        <f t="shared" si="0"/>
        <v>43</v>
      </c>
      <c r="B44" s="29">
        <v>42</v>
      </c>
      <c r="C44" s="174">
        <f t="shared" si="4"/>
        <v>-1</v>
      </c>
      <c r="D44" s="101" t="s">
        <v>163</v>
      </c>
      <c r="E44" s="100" t="s">
        <v>158</v>
      </c>
      <c r="F44" s="143" t="s">
        <v>92</v>
      </c>
      <c r="G44" s="17">
        <f t="shared" si="1"/>
        <v>48.8</v>
      </c>
      <c r="H44" s="16">
        <f t="shared" si="2"/>
        <v>6.1</v>
      </c>
      <c r="I44" s="314">
        <f t="shared" si="3"/>
        <v>3</v>
      </c>
      <c r="J44" s="76">
        <v>0</v>
      </c>
      <c r="K44" s="76">
        <v>0</v>
      </c>
      <c r="L44" s="69">
        <v>0</v>
      </c>
      <c r="M44" s="69">
        <v>0</v>
      </c>
      <c r="N44" s="69">
        <v>17.8</v>
      </c>
      <c r="O44" s="355"/>
      <c r="P44" s="69">
        <v>0</v>
      </c>
      <c r="Q44" s="76">
        <v>0</v>
      </c>
      <c r="R44" s="76">
        <v>0</v>
      </c>
      <c r="S44" s="69">
        <v>0</v>
      </c>
      <c r="T44" s="69">
        <v>0</v>
      </c>
      <c r="U44" s="69">
        <v>19</v>
      </c>
      <c r="V44" s="69">
        <v>0</v>
      </c>
      <c r="W44" s="355">
        <v>0</v>
      </c>
      <c r="X44" s="371">
        <v>0</v>
      </c>
      <c r="Y44" s="69">
        <v>0</v>
      </c>
      <c r="Z44" s="356">
        <v>0</v>
      </c>
      <c r="AA44" s="76">
        <v>0</v>
      </c>
      <c r="AB44" s="69">
        <v>12</v>
      </c>
      <c r="AC44" s="69">
        <v>0</v>
      </c>
      <c r="AD44" s="69">
        <v>0</v>
      </c>
      <c r="AE44" s="69">
        <v>0</v>
      </c>
      <c r="AF44" s="76">
        <v>0</v>
      </c>
      <c r="AG44" s="76">
        <v>0</v>
      </c>
      <c r="AH44" s="76">
        <v>0</v>
      </c>
      <c r="AI44" s="76">
        <v>0</v>
      </c>
      <c r="AJ44" s="76">
        <v>0</v>
      </c>
      <c r="AK44" s="76">
        <v>0</v>
      </c>
      <c r="AL44" s="69">
        <v>0</v>
      </c>
      <c r="AM44" s="76">
        <v>0</v>
      </c>
      <c r="AN44" s="69">
        <v>0</v>
      </c>
      <c r="AO44" s="147">
        <v>0</v>
      </c>
      <c r="AP44" s="69">
        <v>0</v>
      </c>
      <c r="AQ44" s="76">
        <v>0</v>
      </c>
      <c r="AR44" s="76">
        <v>0</v>
      </c>
      <c r="AS44" s="89">
        <v>0</v>
      </c>
      <c r="AT44" s="325">
        <v>0</v>
      </c>
    </row>
    <row r="45" spans="1:46">
      <c r="A45" s="29">
        <f t="shared" si="0"/>
        <v>44</v>
      </c>
      <c r="B45" s="29">
        <v>44</v>
      </c>
      <c r="C45" s="174">
        <f t="shared" si="4"/>
        <v>0</v>
      </c>
      <c r="D45" s="180" t="s">
        <v>489</v>
      </c>
      <c r="E45" s="277" t="s">
        <v>409</v>
      </c>
      <c r="F45" s="143" t="s">
        <v>95</v>
      </c>
      <c r="G45" s="17">
        <f t="shared" si="1"/>
        <v>43.8125</v>
      </c>
      <c r="H45" s="16">
        <f t="shared" si="2"/>
        <v>5.4765625</v>
      </c>
      <c r="I45" s="314">
        <f t="shared" si="3"/>
        <v>5</v>
      </c>
      <c r="J45" s="76">
        <v>0</v>
      </c>
      <c r="K45" s="76">
        <v>0</v>
      </c>
      <c r="L45" s="69">
        <v>0</v>
      </c>
      <c r="M45" s="69">
        <v>0</v>
      </c>
      <c r="N45" s="69">
        <v>0</v>
      </c>
      <c r="O45" s="355"/>
      <c r="P45" s="69">
        <v>0</v>
      </c>
      <c r="Q45" s="76">
        <v>0</v>
      </c>
      <c r="R45" s="76">
        <v>0</v>
      </c>
      <c r="S45" s="69">
        <v>0</v>
      </c>
      <c r="T45" s="69">
        <v>0</v>
      </c>
      <c r="U45" s="69">
        <v>0</v>
      </c>
      <c r="V45" s="69">
        <v>0</v>
      </c>
      <c r="W45" s="355">
        <v>0</v>
      </c>
      <c r="X45" s="371">
        <v>0</v>
      </c>
      <c r="Y45" s="69">
        <v>0</v>
      </c>
      <c r="Z45" s="356">
        <v>10.25</v>
      </c>
      <c r="AA45" s="76">
        <v>0</v>
      </c>
      <c r="AB45" s="69">
        <v>0</v>
      </c>
      <c r="AC45" s="69">
        <v>0</v>
      </c>
      <c r="AD45" s="69">
        <v>0</v>
      </c>
      <c r="AE45" s="69">
        <v>7.9124999999999996</v>
      </c>
      <c r="AF45" s="76">
        <v>0</v>
      </c>
      <c r="AG45" s="76">
        <v>0</v>
      </c>
      <c r="AH45" s="76">
        <v>7.9124999999999996</v>
      </c>
      <c r="AI45" s="76">
        <v>0</v>
      </c>
      <c r="AJ45" s="76">
        <v>0</v>
      </c>
      <c r="AK45" s="76">
        <v>0</v>
      </c>
      <c r="AL45" s="69">
        <v>0</v>
      </c>
      <c r="AM45" s="76">
        <v>0</v>
      </c>
      <c r="AN45" s="69">
        <v>0</v>
      </c>
      <c r="AO45" s="147">
        <v>0</v>
      </c>
      <c r="AP45" s="69">
        <v>0</v>
      </c>
      <c r="AQ45" s="76">
        <v>0</v>
      </c>
      <c r="AR45" s="76">
        <v>8.9749999999999996</v>
      </c>
      <c r="AS45" s="89">
        <v>0</v>
      </c>
      <c r="AT45" s="325">
        <v>8.7624999999999993</v>
      </c>
    </row>
    <row r="46" spans="1:46">
      <c r="A46" s="29">
        <f t="shared" si="0"/>
        <v>45</v>
      </c>
      <c r="B46" s="29">
        <v>49</v>
      </c>
      <c r="C46" s="174">
        <f t="shared" si="4"/>
        <v>4</v>
      </c>
      <c r="D46" s="101" t="s">
        <v>274</v>
      </c>
      <c r="E46" s="100" t="s">
        <v>275</v>
      </c>
      <c r="F46" s="86" t="s">
        <v>13</v>
      </c>
      <c r="G46" s="17">
        <f t="shared" si="1"/>
        <v>36.875</v>
      </c>
      <c r="H46" s="16">
        <f t="shared" si="2"/>
        <v>4.609375</v>
      </c>
      <c r="I46" s="314">
        <f t="shared" si="3"/>
        <v>2</v>
      </c>
      <c r="J46" s="76">
        <v>0</v>
      </c>
      <c r="K46" s="76">
        <v>0</v>
      </c>
      <c r="L46" s="69">
        <v>0</v>
      </c>
      <c r="M46" s="69">
        <v>0</v>
      </c>
      <c r="N46" s="69">
        <v>0</v>
      </c>
      <c r="O46" s="355"/>
      <c r="P46" s="69">
        <v>0</v>
      </c>
      <c r="Q46" s="76">
        <v>0</v>
      </c>
      <c r="R46" s="76">
        <v>0</v>
      </c>
      <c r="S46" s="69">
        <v>0</v>
      </c>
      <c r="T46" s="69">
        <v>0</v>
      </c>
      <c r="U46" s="69">
        <v>0</v>
      </c>
      <c r="V46" s="69">
        <v>13.125</v>
      </c>
      <c r="W46" s="355">
        <v>0</v>
      </c>
      <c r="X46" s="371">
        <v>0</v>
      </c>
      <c r="Y46" s="69">
        <v>0</v>
      </c>
      <c r="Z46" s="356">
        <v>0</v>
      </c>
      <c r="AA46" s="76">
        <v>0</v>
      </c>
      <c r="AB46" s="69">
        <v>0</v>
      </c>
      <c r="AC46" s="69">
        <v>0</v>
      </c>
      <c r="AD46" s="69">
        <v>0</v>
      </c>
      <c r="AE46" s="69">
        <v>0</v>
      </c>
      <c r="AF46" s="76">
        <v>0</v>
      </c>
      <c r="AG46" s="76">
        <v>0</v>
      </c>
      <c r="AH46" s="76">
        <v>0</v>
      </c>
      <c r="AI46" s="76">
        <v>0</v>
      </c>
      <c r="AJ46" s="76">
        <v>0</v>
      </c>
      <c r="AK46" s="76">
        <v>0</v>
      </c>
      <c r="AL46" s="69">
        <v>0</v>
      </c>
      <c r="AM46" s="76">
        <v>0</v>
      </c>
      <c r="AN46" s="69">
        <v>0</v>
      </c>
      <c r="AO46" s="147">
        <v>0</v>
      </c>
      <c r="AP46" s="69">
        <v>0</v>
      </c>
      <c r="AQ46" s="76">
        <v>0</v>
      </c>
      <c r="AR46" s="76">
        <v>0</v>
      </c>
      <c r="AS46" s="89">
        <v>23.75</v>
      </c>
      <c r="AT46" s="325">
        <v>0</v>
      </c>
    </row>
    <row r="47" spans="1:46">
      <c r="A47" s="29">
        <f t="shared" si="0"/>
        <v>46</v>
      </c>
      <c r="B47" s="29">
        <v>51</v>
      </c>
      <c r="C47" s="174">
        <f t="shared" si="4"/>
        <v>5</v>
      </c>
      <c r="D47" s="91" t="s">
        <v>217</v>
      </c>
      <c r="E47" s="86" t="s">
        <v>216</v>
      </c>
      <c r="F47" s="86" t="s">
        <v>54</v>
      </c>
      <c r="G47" s="17">
        <f t="shared" si="1"/>
        <v>34.25</v>
      </c>
      <c r="H47" s="16">
        <f t="shared" si="2"/>
        <v>4.28125</v>
      </c>
      <c r="I47" s="314">
        <f t="shared" si="3"/>
        <v>2</v>
      </c>
      <c r="J47" s="76">
        <v>0</v>
      </c>
      <c r="K47" s="76">
        <v>0</v>
      </c>
      <c r="L47" s="69">
        <v>0</v>
      </c>
      <c r="M47" s="69">
        <v>0</v>
      </c>
      <c r="N47" s="69">
        <v>0</v>
      </c>
      <c r="O47" s="355"/>
      <c r="P47" s="69">
        <v>0</v>
      </c>
      <c r="Q47" s="76">
        <v>0</v>
      </c>
      <c r="R47" s="76">
        <v>0</v>
      </c>
      <c r="S47" s="69">
        <v>0</v>
      </c>
      <c r="T47" s="69">
        <v>0</v>
      </c>
      <c r="U47" s="69">
        <v>0</v>
      </c>
      <c r="V47" s="69">
        <v>0</v>
      </c>
      <c r="W47" s="355">
        <v>0</v>
      </c>
      <c r="X47" s="371">
        <v>0</v>
      </c>
      <c r="Y47" s="69">
        <v>0</v>
      </c>
      <c r="Z47" s="356">
        <v>0</v>
      </c>
      <c r="AA47" s="76">
        <v>0</v>
      </c>
      <c r="AB47" s="69">
        <v>0</v>
      </c>
      <c r="AC47" s="69">
        <v>0</v>
      </c>
      <c r="AD47" s="69">
        <v>0</v>
      </c>
      <c r="AE47" s="69">
        <v>0</v>
      </c>
      <c r="AF47" s="76">
        <v>0</v>
      </c>
      <c r="AG47" s="76">
        <v>0</v>
      </c>
      <c r="AH47" s="76">
        <v>0</v>
      </c>
      <c r="AI47" s="76">
        <v>0</v>
      </c>
      <c r="AJ47" s="76">
        <v>0</v>
      </c>
      <c r="AK47" s="76">
        <v>0</v>
      </c>
      <c r="AL47" s="69">
        <v>0</v>
      </c>
      <c r="AM47" s="76">
        <v>0</v>
      </c>
      <c r="AN47" s="69">
        <v>15.5</v>
      </c>
      <c r="AO47" s="147">
        <v>0</v>
      </c>
      <c r="AP47" s="69">
        <v>0</v>
      </c>
      <c r="AQ47" s="76">
        <v>0</v>
      </c>
      <c r="AR47" s="76">
        <v>0</v>
      </c>
      <c r="AS47" s="89">
        <v>18.75</v>
      </c>
      <c r="AT47" s="325">
        <v>0</v>
      </c>
    </row>
    <row r="48" spans="1:46">
      <c r="A48" s="29">
        <f t="shared" si="0"/>
        <v>47</v>
      </c>
      <c r="B48" s="29">
        <v>52</v>
      </c>
      <c r="C48" s="174">
        <f t="shared" si="4"/>
        <v>5</v>
      </c>
      <c r="D48" s="32" t="s">
        <v>531</v>
      </c>
      <c r="E48" s="357" t="s">
        <v>52</v>
      </c>
      <c r="F48" s="90"/>
      <c r="G48" s="17">
        <f t="shared" si="1"/>
        <v>34.22</v>
      </c>
      <c r="H48" s="16">
        <f t="shared" si="2"/>
        <v>4.2774999999999999</v>
      </c>
      <c r="I48" s="314">
        <f t="shared" si="3"/>
        <v>2</v>
      </c>
      <c r="J48" s="76">
        <v>0</v>
      </c>
      <c r="K48" s="76">
        <v>0</v>
      </c>
      <c r="L48" s="69">
        <v>0</v>
      </c>
      <c r="M48" s="69">
        <v>0</v>
      </c>
      <c r="N48" s="69">
        <v>0</v>
      </c>
      <c r="O48" s="355"/>
      <c r="P48" s="69">
        <v>0</v>
      </c>
      <c r="Q48" s="76">
        <v>0</v>
      </c>
      <c r="R48" s="76">
        <v>0</v>
      </c>
      <c r="S48" s="69">
        <v>0</v>
      </c>
      <c r="T48" s="69">
        <v>0</v>
      </c>
      <c r="U48" s="69">
        <v>0</v>
      </c>
      <c r="V48" s="69">
        <v>0</v>
      </c>
      <c r="W48" s="355">
        <v>0</v>
      </c>
      <c r="X48" s="371">
        <v>0</v>
      </c>
      <c r="Y48" s="69">
        <v>0</v>
      </c>
      <c r="Z48" s="356">
        <v>0</v>
      </c>
      <c r="AA48" s="76">
        <v>6.72</v>
      </c>
      <c r="AB48" s="69">
        <v>0</v>
      </c>
      <c r="AC48" s="69">
        <v>0</v>
      </c>
      <c r="AD48" s="69">
        <v>0</v>
      </c>
      <c r="AE48" s="69">
        <v>0</v>
      </c>
      <c r="AF48" s="76">
        <v>0</v>
      </c>
      <c r="AG48" s="76">
        <v>0</v>
      </c>
      <c r="AH48" s="76">
        <v>0</v>
      </c>
      <c r="AI48" s="76">
        <v>0</v>
      </c>
      <c r="AJ48" s="76">
        <v>0</v>
      </c>
      <c r="AK48" s="76">
        <v>0</v>
      </c>
      <c r="AL48" s="69">
        <v>0</v>
      </c>
      <c r="AM48" s="76">
        <v>0</v>
      </c>
      <c r="AN48" s="69">
        <v>0</v>
      </c>
      <c r="AO48" s="147">
        <v>0</v>
      </c>
      <c r="AP48" s="69">
        <v>0</v>
      </c>
      <c r="AQ48" s="76">
        <v>0</v>
      </c>
      <c r="AR48" s="76">
        <v>0</v>
      </c>
      <c r="AS48" s="89">
        <v>27.5</v>
      </c>
      <c r="AT48" s="325">
        <v>0</v>
      </c>
    </row>
    <row r="49" spans="1:46">
      <c r="A49" s="29">
        <f t="shared" si="0"/>
        <v>48</v>
      </c>
      <c r="B49" s="29">
        <v>68</v>
      </c>
      <c r="C49" s="174">
        <f t="shared" si="4"/>
        <v>20</v>
      </c>
      <c r="D49" s="32" t="s">
        <v>257</v>
      </c>
      <c r="E49" s="165" t="s">
        <v>73</v>
      </c>
      <c r="F49" s="90"/>
      <c r="G49" s="17">
        <f t="shared" si="1"/>
        <v>33.200000000000003</v>
      </c>
      <c r="H49" s="16">
        <f t="shared" si="2"/>
        <v>4.1500000000000004</v>
      </c>
      <c r="I49" s="314">
        <f t="shared" si="3"/>
        <v>2</v>
      </c>
      <c r="J49" s="76">
        <v>0</v>
      </c>
      <c r="K49" s="76">
        <v>18.600000000000001</v>
      </c>
      <c r="L49" s="69">
        <v>0</v>
      </c>
      <c r="M49" s="69">
        <v>0</v>
      </c>
      <c r="N49" s="69">
        <v>0</v>
      </c>
      <c r="O49" s="355"/>
      <c r="P49" s="69">
        <v>0</v>
      </c>
      <c r="Q49" s="76">
        <v>0</v>
      </c>
      <c r="R49" s="76">
        <v>0</v>
      </c>
      <c r="S49" s="69">
        <v>0</v>
      </c>
      <c r="T49" s="69">
        <v>0</v>
      </c>
      <c r="U49" s="69">
        <v>0</v>
      </c>
      <c r="V49" s="69">
        <v>0</v>
      </c>
      <c r="W49" s="355">
        <v>0</v>
      </c>
      <c r="X49" s="371">
        <v>0</v>
      </c>
      <c r="Y49" s="69">
        <v>14.6</v>
      </c>
      <c r="Z49" s="356">
        <v>0</v>
      </c>
      <c r="AA49" s="76">
        <v>0</v>
      </c>
      <c r="AB49" s="69">
        <v>0</v>
      </c>
      <c r="AC49" s="69">
        <v>0</v>
      </c>
      <c r="AD49" s="69">
        <v>0</v>
      </c>
      <c r="AE49" s="69">
        <v>0</v>
      </c>
      <c r="AF49" s="76">
        <v>0</v>
      </c>
      <c r="AG49" s="76">
        <v>0</v>
      </c>
      <c r="AH49" s="76">
        <v>0</v>
      </c>
      <c r="AI49" s="76">
        <v>0</v>
      </c>
      <c r="AJ49" s="76">
        <v>0</v>
      </c>
      <c r="AK49" s="76">
        <v>0</v>
      </c>
      <c r="AL49" s="69">
        <v>0</v>
      </c>
      <c r="AM49" s="76">
        <v>0</v>
      </c>
      <c r="AN49" s="69">
        <v>0</v>
      </c>
      <c r="AO49" s="147">
        <v>0</v>
      </c>
      <c r="AP49" s="69">
        <v>0</v>
      </c>
      <c r="AQ49" s="76">
        <v>0</v>
      </c>
      <c r="AR49" s="76">
        <v>0</v>
      </c>
      <c r="AS49" s="89">
        <v>0</v>
      </c>
      <c r="AT49" s="325">
        <v>0</v>
      </c>
    </row>
    <row r="50" spans="1:46">
      <c r="A50" s="29">
        <f t="shared" si="0"/>
        <v>49</v>
      </c>
      <c r="B50" s="29">
        <v>53</v>
      </c>
      <c r="C50" s="174">
        <f t="shared" si="4"/>
        <v>4</v>
      </c>
      <c r="D50" s="28" t="s">
        <v>323</v>
      </c>
      <c r="E50" s="86" t="s">
        <v>324</v>
      </c>
      <c r="F50" s="86" t="s">
        <v>75</v>
      </c>
      <c r="G50" s="17">
        <f t="shared" si="1"/>
        <v>31</v>
      </c>
      <c r="H50" s="16">
        <f t="shared" si="2"/>
        <v>3.875</v>
      </c>
      <c r="I50" s="314">
        <f t="shared" si="3"/>
        <v>2</v>
      </c>
      <c r="J50" s="76">
        <v>0</v>
      </c>
      <c r="K50" s="76">
        <v>0</v>
      </c>
      <c r="L50" s="69">
        <v>0</v>
      </c>
      <c r="M50" s="69">
        <v>0</v>
      </c>
      <c r="N50" s="69">
        <v>0</v>
      </c>
      <c r="O50" s="355"/>
      <c r="P50" s="69">
        <v>0</v>
      </c>
      <c r="Q50" s="76">
        <v>0</v>
      </c>
      <c r="R50" s="76">
        <v>0</v>
      </c>
      <c r="S50" s="69">
        <v>0</v>
      </c>
      <c r="T50" s="69">
        <v>0</v>
      </c>
      <c r="U50" s="69">
        <v>0</v>
      </c>
      <c r="V50" s="69">
        <v>0</v>
      </c>
      <c r="W50" s="355">
        <v>0</v>
      </c>
      <c r="X50" s="371">
        <v>0</v>
      </c>
      <c r="Y50" s="69">
        <v>0</v>
      </c>
      <c r="Z50" s="356">
        <v>0</v>
      </c>
      <c r="AA50" s="76">
        <v>15.5</v>
      </c>
      <c r="AB50" s="69">
        <v>0</v>
      </c>
      <c r="AC50" s="69">
        <v>0</v>
      </c>
      <c r="AD50" s="69">
        <v>0</v>
      </c>
      <c r="AE50" s="69">
        <v>0</v>
      </c>
      <c r="AF50" s="76">
        <v>0</v>
      </c>
      <c r="AG50" s="76">
        <v>0</v>
      </c>
      <c r="AH50" s="76">
        <v>15.5</v>
      </c>
      <c r="AI50" s="76">
        <v>0</v>
      </c>
      <c r="AJ50" s="76">
        <v>0</v>
      </c>
      <c r="AK50" s="76">
        <v>0</v>
      </c>
      <c r="AL50" s="69">
        <v>0</v>
      </c>
      <c r="AM50" s="76">
        <v>0</v>
      </c>
      <c r="AN50" s="69">
        <v>0</v>
      </c>
      <c r="AO50" s="147">
        <v>0</v>
      </c>
      <c r="AP50" s="69">
        <v>0</v>
      </c>
      <c r="AQ50" s="76">
        <v>0</v>
      </c>
      <c r="AR50" s="76">
        <v>0</v>
      </c>
      <c r="AS50" s="89">
        <v>0</v>
      </c>
      <c r="AT50" s="325">
        <v>0</v>
      </c>
    </row>
    <row r="51" spans="1:46">
      <c r="A51" s="29">
        <f t="shared" si="0"/>
        <v>50</v>
      </c>
      <c r="B51" s="29">
        <v>54</v>
      </c>
      <c r="C51" s="174">
        <f t="shared" si="4"/>
        <v>4</v>
      </c>
      <c r="D51" s="101" t="s">
        <v>180</v>
      </c>
      <c r="E51" s="137" t="s">
        <v>179</v>
      </c>
      <c r="F51" s="143" t="s">
        <v>6</v>
      </c>
      <c r="G51" s="17">
        <f t="shared" si="1"/>
        <v>30.4</v>
      </c>
      <c r="H51" s="16">
        <f t="shared" si="2"/>
        <v>3.8</v>
      </c>
      <c r="I51" s="314">
        <f t="shared" si="3"/>
        <v>2</v>
      </c>
      <c r="J51" s="76">
        <v>0</v>
      </c>
      <c r="K51" s="76">
        <v>0</v>
      </c>
      <c r="L51" s="69">
        <v>0</v>
      </c>
      <c r="M51" s="69">
        <v>0</v>
      </c>
      <c r="N51" s="69">
        <v>0</v>
      </c>
      <c r="O51" s="355"/>
      <c r="P51" s="69">
        <v>0</v>
      </c>
      <c r="Q51" s="76">
        <v>0</v>
      </c>
      <c r="R51" s="76">
        <v>0</v>
      </c>
      <c r="S51" s="69">
        <v>0</v>
      </c>
      <c r="T51" s="69">
        <v>0</v>
      </c>
      <c r="U51" s="69">
        <v>0</v>
      </c>
      <c r="V51" s="69">
        <v>0</v>
      </c>
      <c r="W51" s="355">
        <v>0</v>
      </c>
      <c r="X51" s="371">
        <v>0</v>
      </c>
      <c r="Y51" s="69">
        <v>0</v>
      </c>
      <c r="Z51" s="356">
        <v>0</v>
      </c>
      <c r="AA51" s="76">
        <v>0</v>
      </c>
      <c r="AB51" s="69">
        <v>0</v>
      </c>
      <c r="AC51" s="69">
        <v>0</v>
      </c>
      <c r="AD51" s="69">
        <v>14.6</v>
      </c>
      <c r="AE51" s="69">
        <v>0</v>
      </c>
      <c r="AF51" s="76">
        <v>0</v>
      </c>
      <c r="AG51" s="76">
        <v>15.8</v>
      </c>
      <c r="AH51" s="76">
        <v>0</v>
      </c>
      <c r="AI51" s="76">
        <v>0</v>
      </c>
      <c r="AJ51" s="76">
        <v>0</v>
      </c>
      <c r="AK51" s="76">
        <v>0</v>
      </c>
      <c r="AL51" s="69">
        <v>0</v>
      </c>
      <c r="AM51" s="76">
        <v>0</v>
      </c>
      <c r="AN51" s="69">
        <v>0</v>
      </c>
      <c r="AO51" s="147">
        <v>0</v>
      </c>
      <c r="AP51" s="69">
        <v>0</v>
      </c>
      <c r="AQ51" s="76">
        <v>0</v>
      </c>
      <c r="AR51" s="76">
        <v>0</v>
      </c>
      <c r="AS51" s="89">
        <v>0</v>
      </c>
      <c r="AT51" s="325">
        <v>0</v>
      </c>
    </row>
    <row r="52" spans="1:46">
      <c r="A52" s="29">
        <f t="shared" si="0"/>
        <v>51</v>
      </c>
      <c r="B52" s="29">
        <v>55</v>
      </c>
      <c r="C52" s="174">
        <f t="shared" si="4"/>
        <v>4</v>
      </c>
      <c r="D52" s="91" t="s">
        <v>170</v>
      </c>
      <c r="E52" s="33" t="s">
        <v>61</v>
      </c>
      <c r="F52" s="86" t="s">
        <v>54</v>
      </c>
      <c r="G52" s="17">
        <f t="shared" si="1"/>
        <v>27.625</v>
      </c>
      <c r="H52" s="16">
        <f t="shared" si="2"/>
        <v>3.453125</v>
      </c>
      <c r="I52" s="314">
        <f t="shared" si="3"/>
        <v>2</v>
      </c>
      <c r="J52" s="76">
        <v>0</v>
      </c>
      <c r="K52" s="76">
        <v>0</v>
      </c>
      <c r="L52" s="69">
        <v>0</v>
      </c>
      <c r="M52" s="69">
        <v>0</v>
      </c>
      <c r="N52" s="69">
        <v>0</v>
      </c>
      <c r="O52" s="355"/>
      <c r="P52" s="69">
        <v>0</v>
      </c>
      <c r="Q52" s="76">
        <v>0</v>
      </c>
      <c r="R52" s="76">
        <v>0</v>
      </c>
      <c r="S52" s="69">
        <v>0</v>
      </c>
      <c r="T52" s="69">
        <v>0</v>
      </c>
      <c r="U52" s="69">
        <v>0</v>
      </c>
      <c r="V52" s="69">
        <v>0</v>
      </c>
      <c r="W52" s="355">
        <v>0</v>
      </c>
      <c r="X52" s="371">
        <v>0</v>
      </c>
      <c r="Y52" s="69">
        <v>0</v>
      </c>
      <c r="Z52" s="356">
        <v>0</v>
      </c>
      <c r="AA52" s="76">
        <v>0</v>
      </c>
      <c r="AB52" s="69">
        <v>0</v>
      </c>
      <c r="AC52" s="69">
        <v>0</v>
      </c>
      <c r="AD52" s="69">
        <v>17.8</v>
      </c>
      <c r="AE52" s="69">
        <v>0</v>
      </c>
      <c r="AF52" s="76">
        <v>0</v>
      </c>
      <c r="AG52" s="76">
        <v>0</v>
      </c>
      <c r="AH52" s="76">
        <v>0</v>
      </c>
      <c r="AI52" s="76">
        <v>0</v>
      </c>
      <c r="AJ52" s="76">
        <v>0</v>
      </c>
      <c r="AK52" s="76">
        <v>0</v>
      </c>
      <c r="AL52" s="69">
        <v>0</v>
      </c>
      <c r="AM52" s="76">
        <v>0</v>
      </c>
      <c r="AN52" s="69">
        <v>9.8249999999999993</v>
      </c>
      <c r="AO52" s="147">
        <v>0</v>
      </c>
      <c r="AP52" s="69">
        <v>0</v>
      </c>
      <c r="AQ52" s="76">
        <v>0</v>
      </c>
      <c r="AR52" s="76">
        <v>0</v>
      </c>
      <c r="AS52" s="89">
        <v>0</v>
      </c>
      <c r="AT52" s="325">
        <v>0</v>
      </c>
    </row>
    <row r="53" spans="1:46">
      <c r="A53" s="29">
        <f t="shared" si="0"/>
        <v>52</v>
      </c>
      <c r="B53" s="29">
        <v>45</v>
      </c>
      <c r="C53" s="174">
        <f t="shared" si="4"/>
        <v>-7</v>
      </c>
      <c r="D53" s="180" t="s">
        <v>99</v>
      </c>
      <c r="E53" s="415" t="s">
        <v>98</v>
      </c>
      <c r="F53" s="245" t="s">
        <v>75</v>
      </c>
      <c r="G53" s="17">
        <f t="shared" si="1"/>
        <v>25.942499999999999</v>
      </c>
      <c r="H53" s="16">
        <f t="shared" si="2"/>
        <v>3.2428125000000003</v>
      </c>
      <c r="I53" s="314">
        <f t="shared" si="3"/>
        <v>3</v>
      </c>
      <c r="J53" s="76">
        <v>0</v>
      </c>
      <c r="K53" s="76">
        <v>0</v>
      </c>
      <c r="L53" s="69">
        <v>0</v>
      </c>
      <c r="M53" s="69">
        <v>0</v>
      </c>
      <c r="N53" s="69">
        <v>0</v>
      </c>
      <c r="O53" s="355"/>
      <c r="P53" s="69">
        <v>0</v>
      </c>
      <c r="Q53" s="76">
        <v>0</v>
      </c>
      <c r="R53" s="76">
        <v>0</v>
      </c>
      <c r="S53" s="69">
        <v>0</v>
      </c>
      <c r="T53" s="69">
        <v>0</v>
      </c>
      <c r="U53" s="69">
        <v>0</v>
      </c>
      <c r="V53" s="69">
        <v>0</v>
      </c>
      <c r="W53" s="355">
        <v>0</v>
      </c>
      <c r="X53" s="371">
        <v>0</v>
      </c>
      <c r="Y53" s="69">
        <v>0</v>
      </c>
      <c r="Z53" s="356">
        <v>0</v>
      </c>
      <c r="AA53" s="76">
        <v>9.83</v>
      </c>
      <c r="AB53" s="69">
        <v>0</v>
      </c>
      <c r="AC53" s="69">
        <v>0</v>
      </c>
      <c r="AD53" s="69">
        <v>0</v>
      </c>
      <c r="AE53" s="69">
        <v>6.5</v>
      </c>
      <c r="AF53" s="76">
        <v>0</v>
      </c>
      <c r="AG53" s="76">
        <v>0</v>
      </c>
      <c r="AH53" s="76">
        <v>9.6125000000000007</v>
      </c>
      <c r="AI53" s="76">
        <v>0</v>
      </c>
      <c r="AJ53" s="76">
        <v>0</v>
      </c>
      <c r="AK53" s="76">
        <v>0</v>
      </c>
      <c r="AL53" s="69">
        <v>0</v>
      </c>
      <c r="AM53" s="76">
        <v>0</v>
      </c>
      <c r="AN53" s="69">
        <v>0</v>
      </c>
      <c r="AO53" s="147">
        <v>0</v>
      </c>
      <c r="AP53" s="69">
        <v>0</v>
      </c>
      <c r="AQ53" s="76">
        <v>0</v>
      </c>
      <c r="AR53" s="76">
        <v>0</v>
      </c>
      <c r="AS53" s="89">
        <v>0</v>
      </c>
      <c r="AT53" s="325">
        <v>0</v>
      </c>
    </row>
    <row r="54" spans="1:46">
      <c r="A54" s="29">
        <f t="shared" si="0"/>
        <v>53</v>
      </c>
      <c r="B54" s="29">
        <v>57</v>
      </c>
      <c r="C54" s="174">
        <f t="shared" si="4"/>
        <v>4</v>
      </c>
      <c r="D54" s="180" t="s">
        <v>295</v>
      </c>
      <c r="E54" s="414" t="s">
        <v>108</v>
      </c>
      <c r="F54" s="409" t="s">
        <v>92</v>
      </c>
      <c r="G54" s="17">
        <f t="shared" si="1"/>
        <v>25.85</v>
      </c>
      <c r="H54" s="16">
        <f t="shared" si="2"/>
        <v>3.2312500000000002</v>
      </c>
      <c r="I54" s="314">
        <f t="shared" si="3"/>
        <v>2</v>
      </c>
      <c r="J54" s="76">
        <v>0</v>
      </c>
      <c r="K54" s="76">
        <v>0</v>
      </c>
      <c r="L54" s="69">
        <v>0</v>
      </c>
      <c r="M54" s="69">
        <v>0</v>
      </c>
      <c r="N54" s="69">
        <v>14.6</v>
      </c>
      <c r="O54" s="355"/>
      <c r="P54" s="69">
        <v>0</v>
      </c>
      <c r="Q54" s="76">
        <v>0</v>
      </c>
      <c r="R54" s="76">
        <v>0</v>
      </c>
      <c r="S54" s="69">
        <v>0</v>
      </c>
      <c r="T54" s="69">
        <v>0</v>
      </c>
      <c r="U54" s="69">
        <v>0</v>
      </c>
      <c r="V54" s="69">
        <v>0</v>
      </c>
      <c r="W54" s="355">
        <v>11.25</v>
      </c>
      <c r="X54" s="371">
        <v>0</v>
      </c>
      <c r="Y54" s="69">
        <v>0</v>
      </c>
      <c r="Z54" s="356">
        <v>0</v>
      </c>
      <c r="AA54" s="76">
        <v>0</v>
      </c>
      <c r="AB54" s="69">
        <v>0</v>
      </c>
      <c r="AC54" s="69">
        <v>0</v>
      </c>
      <c r="AD54" s="69">
        <v>0</v>
      </c>
      <c r="AE54" s="69">
        <v>0</v>
      </c>
      <c r="AF54" s="76">
        <v>0</v>
      </c>
      <c r="AG54" s="76">
        <v>0</v>
      </c>
      <c r="AH54" s="76">
        <v>0</v>
      </c>
      <c r="AI54" s="76">
        <v>0</v>
      </c>
      <c r="AJ54" s="76">
        <v>0</v>
      </c>
      <c r="AK54" s="76">
        <v>0</v>
      </c>
      <c r="AL54" s="69">
        <v>0</v>
      </c>
      <c r="AM54" s="76">
        <v>0</v>
      </c>
      <c r="AN54" s="69">
        <v>0</v>
      </c>
      <c r="AO54" s="147">
        <v>0</v>
      </c>
      <c r="AP54" s="69">
        <v>0</v>
      </c>
      <c r="AQ54" s="76">
        <v>0</v>
      </c>
      <c r="AR54" s="76">
        <v>0</v>
      </c>
      <c r="AS54" s="89">
        <v>0</v>
      </c>
      <c r="AT54" s="325">
        <v>0</v>
      </c>
    </row>
    <row r="55" spans="1:46">
      <c r="A55" s="29">
        <f t="shared" si="0"/>
        <v>54</v>
      </c>
      <c r="B55" s="29">
        <v>58</v>
      </c>
      <c r="C55" s="174">
        <f t="shared" si="4"/>
        <v>4</v>
      </c>
      <c r="D55" s="101" t="s">
        <v>97</v>
      </c>
      <c r="E55" s="118" t="s">
        <v>96</v>
      </c>
      <c r="F55" s="143" t="s">
        <v>95</v>
      </c>
      <c r="G55" s="17">
        <f t="shared" si="1"/>
        <v>25.5</v>
      </c>
      <c r="H55" s="16">
        <f t="shared" si="2"/>
        <v>3.1875</v>
      </c>
      <c r="I55" s="314">
        <f t="shared" si="3"/>
        <v>2</v>
      </c>
      <c r="J55" s="76">
        <v>0</v>
      </c>
      <c r="K55" s="76">
        <v>0</v>
      </c>
      <c r="L55" s="69">
        <v>0</v>
      </c>
      <c r="M55" s="69">
        <v>0</v>
      </c>
      <c r="N55" s="69">
        <v>0</v>
      </c>
      <c r="O55" s="355"/>
      <c r="P55" s="69">
        <v>0</v>
      </c>
      <c r="Q55" s="76">
        <v>0</v>
      </c>
      <c r="R55" s="76">
        <v>0</v>
      </c>
      <c r="S55" s="69">
        <v>0</v>
      </c>
      <c r="T55" s="69">
        <v>0</v>
      </c>
      <c r="U55" s="69">
        <v>0</v>
      </c>
      <c r="V55" s="69">
        <v>0</v>
      </c>
      <c r="W55" s="355">
        <v>0</v>
      </c>
      <c r="X55" s="371">
        <v>0</v>
      </c>
      <c r="Y55" s="69">
        <v>0</v>
      </c>
      <c r="Z55" s="356">
        <v>0</v>
      </c>
      <c r="AA55" s="76">
        <v>0</v>
      </c>
      <c r="AB55" s="69">
        <v>0</v>
      </c>
      <c r="AC55" s="69">
        <v>0</v>
      </c>
      <c r="AD55" s="69">
        <v>0</v>
      </c>
      <c r="AE55" s="69">
        <v>12.375</v>
      </c>
      <c r="AF55" s="76">
        <v>0</v>
      </c>
      <c r="AG55" s="76">
        <v>0</v>
      </c>
      <c r="AH55" s="76">
        <v>0</v>
      </c>
      <c r="AI55" s="76">
        <v>0</v>
      </c>
      <c r="AJ55" s="76">
        <v>13.125</v>
      </c>
      <c r="AK55" s="76">
        <v>0</v>
      </c>
      <c r="AL55" s="69">
        <v>0</v>
      </c>
      <c r="AM55" s="76">
        <v>0</v>
      </c>
      <c r="AN55" s="69">
        <v>0</v>
      </c>
      <c r="AO55" s="147">
        <v>0</v>
      </c>
      <c r="AP55" s="69">
        <v>0</v>
      </c>
      <c r="AQ55" s="76">
        <v>0</v>
      </c>
      <c r="AR55" s="76">
        <v>0</v>
      </c>
      <c r="AS55" s="89">
        <v>0</v>
      </c>
      <c r="AT55" s="325">
        <v>0</v>
      </c>
    </row>
    <row r="56" spans="1:46">
      <c r="A56" s="29">
        <f t="shared" si="0"/>
        <v>55</v>
      </c>
      <c r="B56" s="29">
        <v>43</v>
      </c>
      <c r="C56" s="174">
        <f t="shared" si="4"/>
        <v>-12</v>
      </c>
      <c r="D56" s="197" t="s">
        <v>368</v>
      </c>
      <c r="E56" s="117" t="s">
        <v>216</v>
      </c>
      <c r="F56" s="319" t="s">
        <v>294</v>
      </c>
      <c r="G56" s="17">
        <f t="shared" si="1"/>
        <v>25</v>
      </c>
      <c r="H56" s="16">
        <f t="shared" si="2"/>
        <v>3.125</v>
      </c>
      <c r="I56" s="314">
        <f t="shared" si="3"/>
        <v>1</v>
      </c>
      <c r="J56" s="76">
        <v>0</v>
      </c>
      <c r="K56" s="76">
        <v>0</v>
      </c>
      <c r="L56" s="69">
        <v>0</v>
      </c>
      <c r="M56" s="69">
        <v>0</v>
      </c>
      <c r="N56" s="69">
        <v>0</v>
      </c>
      <c r="O56" s="355"/>
      <c r="P56" s="69">
        <v>0</v>
      </c>
      <c r="Q56" s="76">
        <v>0</v>
      </c>
      <c r="R56" s="76">
        <v>0</v>
      </c>
      <c r="S56" s="69">
        <v>0</v>
      </c>
      <c r="T56" s="69">
        <v>0</v>
      </c>
      <c r="U56" s="69">
        <v>0</v>
      </c>
      <c r="V56" s="69">
        <v>0</v>
      </c>
      <c r="W56" s="355">
        <v>0</v>
      </c>
      <c r="X56" s="371">
        <v>0</v>
      </c>
      <c r="Y56" s="69">
        <v>0</v>
      </c>
      <c r="Z56" s="356">
        <v>0</v>
      </c>
      <c r="AA56" s="76">
        <v>0</v>
      </c>
      <c r="AB56" s="69">
        <v>0</v>
      </c>
      <c r="AC56" s="69">
        <v>0</v>
      </c>
      <c r="AD56" s="69">
        <v>0</v>
      </c>
      <c r="AE56" s="69">
        <v>0</v>
      </c>
      <c r="AF56" s="76">
        <v>0</v>
      </c>
      <c r="AG56" s="76">
        <v>0</v>
      </c>
      <c r="AH56" s="76">
        <v>0</v>
      </c>
      <c r="AI56" s="76">
        <v>0</v>
      </c>
      <c r="AJ56" s="76">
        <v>0</v>
      </c>
      <c r="AK56" s="76">
        <v>0</v>
      </c>
      <c r="AL56" s="69">
        <v>0</v>
      </c>
      <c r="AM56" s="76">
        <v>0</v>
      </c>
      <c r="AN56" s="69">
        <v>0</v>
      </c>
      <c r="AO56" s="147">
        <v>0</v>
      </c>
      <c r="AP56" s="69">
        <v>0</v>
      </c>
      <c r="AQ56" s="76">
        <v>25</v>
      </c>
      <c r="AR56" s="76">
        <v>0</v>
      </c>
      <c r="AS56" s="89">
        <v>0</v>
      </c>
      <c r="AT56" s="325">
        <v>0</v>
      </c>
    </row>
    <row r="57" spans="1:46">
      <c r="A57" s="29">
        <f t="shared" si="0"/>
        <v>55</v>
      </c>
      <c r="B57" s="29">
        <v>59</v>
      </c>
      <c r="C57" s="174">
        <f t="shared" si="4"/>
        <v>4</v>
      </c>
      <c r="D57" s="206" t="s">
        <v>536</v>
      </c>
      <c r="E57" s="209" t="s">
        <v>537</v>
      </c>
      <c r="F57" s="292" t="s">
        <v>540</v>
      </c>
      <c r="G57" s="17">
        <f t="shared" si="1"/>
        <v>25</v>
      </c>
      <c r="H57" s="16">
        <f t="shared" si="2"/>
        <v>3.125</v>
      </c>
      <c r="I57" s="314">
        <f t="shared" si="3"/>
        <v>1</v>
      </c>
      <c r="J57" s="76">
        <v>0</v>
      </c>
      <c r="K57" s="76">
        <v>0</v>
      </c>
      <c r="L57" s="69">
        <v>0</v>
      </c>
      <c r="M57" s="69">
        <v>0</v>
      </c>
      <c r="N57" s="69">
        <v>0</v>
      </c>
      <c r="O57" s="355"/>
      <c r="P57" s="69">
        <v>0</v>
      </c>
      <c r="Q57" s="76">
        <v>0</v>
      </c>
      <c r="R57" s="76">
        <v>0</v>
      </c>
      <c r="S57" s="69">
        <v>0</v>
      </c>
      <c r="T57" s="69">
        <v>0</v>
      </c>
      <c r="U57" s="69">
        <v>0</v>
      </c>
      <c r="V57" s="69">
        <v>0</v>
      </c>
      <c r="W57" s="355">
        <v>0</v>
      </c>
      <c r="X57" s="371">
        <v>0</v>
      </c>
      <c r="Y57" s="69">
        <v>0</v>
      </c>
      <c r="Z57" s="356">
        <v>0</v>
      </c>
      <c r="AA57" s="76">
        <v>0</v>
      </c>
      <c r="AB57" s="69">
        <v>0</v>
      </c>
      <c r="AC57" s="69">
        <v>0</v>
      </c>
      <c r="AD57" s="69">
        <v>0</v>
      </c>
      <c r="AE57" s="69">
        <v>25</v>
      </c>
      <c r="AF57" s="76">
        <v>0</v>
      </c>
      <c r="AG57" s="76">
        <v>0</v>
      </c>
      <c r="AH57" s="76">
        <v>0</v>
      </c>
      <c r="AI57" s="76">
        <v>0</v>
      </c>
      <c r="AJ57" s="76">
        <v>0</v>
      </c>
      <c r="AK57" s="76">
        <v>0</v>
      </c>
      <c r="AL57" s="69">
        <v>0</v>
      </c>
      <c r="AM57" s="76">
        <v>0</v>
      </c>
      <c r="AN57" s="69">
        <v>0</v>
      </c>
      <c r="AO57" s="147">
        <v>0</v>
      </c>
      <c r="AP57" s="69">
        <v>0</v>
      </c>
      <c r="AQ57" s="76">
        <v>0</v>
      </c>
      <c r="AR57" s="76">
        <v>0</v>
      </c>
      <c r="AS57" s="89">
        <v>0</v>
      </c>
      <c r="AT57" s="325">
        <v>0</v>
      </c>
    </row>
    <row r="58" spans="1:46">
      <c r="A58" s="29">
        <f t="shared" si="0"/>
        <v>55</v>
      </c>
      <c r="B58" s="29">
        <v>38</v>
      </c>
      <c r="C58" s="174">
        <f t="shared" si="4"/>
        <v>-17</v>
      </c>
      <c r="D58" s="180" t="s">
        <v>190</v>
      </c>
      <c r="E58" s="413" t="s">
        <v>167</v>
      </c>
      <c r="F58" s="86" t="s">
        <v>92</v>
      </c>
      <c r="G58" s="17">
        <f t="shared" si="1"/>
        <v>25</v>
      </c>
      <c r="H58" s="16">
        <f t="shared" si="2"/>
        <v>3.125</v>
      </c>
      <c r="I58" s="314">
        <f t="shared" si="3"/>
        <v>1</v>
      </c>
      <c r="J58" s="76">
        <v>0</v>
      </c>
      <c r="K58" s="76">
        <v>0</v>
      </c>
      <c r="L58" s="69">
        <v>0</v>
      </c>
      <c r="M58" s="69">
        <v>0</v>
      </c>
      <c r="N58" s="69">
        <v>0</v>
      </c>
      <c r="O58" s="355"/>
      <c r="P58" s="69">
        <v>0</v>
      </c>
      <c r="Q58" s="76">
        <v>0</v>
      </c>
      <c r="R58" s="76">
        <v>0</v>
      </c>
      <c r="S58" s="69">
        <v>0</v>
      </c>
      <c r="T58" s="69">
        <v>0</v>
      </c>
      <c r="U58" s="69">
        <v>0</v>
      </c>
      <c r="V58" s="69">
        <v>0</v>
      </c>
      <c r="W58" s="355">
        <v>0</v>
      </c>
      <c r="X58" s="371">
        <v>0</v>
      </c>
      <c r="Y58" s="69">
        <v>0</v>
      </c>
      <c r="Z58" s="356">
        <v>0</v>
      </c>
      <c r="AA58" s="76">
        <v>0</v>
      </c>
      <c r="AB58" s="69">
        <v>25</v>
      </c>
      <c r="AC58" s="69">
        <v>0</v>
      </c>
      <c r="AD58" s="69">
        <v>0</v>
      </c>
      <c r="AE58" s="69">
        <v>0</v>
      </c>
      <c r="AF58" s="76">
        <v>0</v>
      </c>
      <c r="AG58" s="76">
        <v>0</v>
      </c>
      <c r="AH58" s="76">
        <v>0</v>
      </c>
      <c r="AI58" s="76">
        <v>0</v>
      </c>
      <c r="AJ58" s="76">
        <v>0</v>
      </c>
      <c r="AK58" s="76">
        <v>0</v>
      </c>
      <c r="AL58" s="69">
        <v>0</v>
      </c>
      <c r="AM58" s="76">
        <v>0</v>
      </c>
      <c r="AN58" s="69">
        <v>0</v>
      </c>
      <c r="AO58" s="147">
        <v>0</v>
      </c>
      <c r="AP58" s="69">
        <v>0</v>
      </c>
      <c r="AQ58" s="76">
        <v>0</v>
      </c>
      <c r="AR58" s="76">
        <v>0</v>
      </c>
      <c r="AS58" s="89">
        <v>0</v>
      </c>
      <c r="AT58" s="325">
        <v>0</v>
      </c>
    </row>
    <row r="59" spans="1:46">
      <c r="A59" s="29">
        <f t="shared" si="0"/>
        <v>58</v>
      </c>
      <c r="B59" s="29">
        <v>61</v>
      </c>
      <c r="C59" s="174">
        <f t="shared" si="4"/>
        <v>3</v>
      </c>
      <c r="D59" s="180" t="s">
        <v>5</v>
      </c>
      <c r="E59" s="239" t="s">
        <v>594</v>
      </c>
      <c r="F59" s="409" t="s">
        <v>92</v>
      </c>
      <c r="G59" s="17">
        <f t="shared" si="1"/>
        <v>23.65</v>
      </c>
      <c r="H59" s="16">
        <f t="shared" si="2"/>
        <v>2.9562499999999998</v>
      </c>
      <c r="I59" s="314">
        <f t="shared" si="3"/>
        <v>2</v>
      </c>
      <c r="J59" s="76">
        <v>0</v>
      </c>
      <c r="K59" s="76">
        <v>0</v>
      </c>
      <c r="L59" s="69">
        <v>0</v>
      </c>
      <c r="M59" s="69">
        <v>0</v>
      </c>
      <c r="N59" s="69">
        <v>12.4</v>
      </c>
      <c r="O59" s="355"/>
      <c r="P59" s="69">
        <v>0</v>
      </c>
      <c r="Q59" s="76">
        <v>0</v>
      </c>
      <c r="R59" s="76">
        <v>0</v>
      </c>
      <c r="S59" s="69">
        <v>0</v>
      </c>
      <c r="T59" s="69">
        <v>0</v>
      </c>
      <c r="U59" s="69">
        <v>0</v>
      </c>
      <c r="V59" s="69">
        <v>0</v>
      </c>
      <c r="W59" s="355">
        <v>11.25</v>
      </c>
      <c r="X59" s="371">
        <v>0</v>
      </c>
      <c r="Y59" s="69">
        <v>0</v>
      </c>
      <c r="Z59" s="356">
        <v>0</v>
      </c>
      <c r="AA59" s="76">
        <v>0</v>
      </c>
      <c r="AB59" s="69">
        <v>0</v>
      </c>
      <c r="AC59" s="69">
        <v>0</v>
      </c>
      <c r="AD59" s="69">
        <v>0</v>
      </c>
      <c r="AE59" s="69">
        <v>0</v>
      </c>
      <c r="AF59" s="76">
        <v>0</v>
      </c>
      <c r="AG59" s="76">
        <v>0</v>
      </c>
      <c r="AH59" s="76">
        <v>0</v>
      </c>
      <c r="AI59" s="76">
        <v>0</v>
      </c>
      <c r="AJ59" s="76">
        <v>0</v>
      </c>
      <c r="AK59" s="76">
        <v>0</v>
      </c>
      <c r="AL59" s="69">
        <v>0</v>
      </c>
      <c r="AM59" s="76">
        <v>0</v>
      </c>
      <c r="AN59" s="69">
        <v>0</v>
      </c>
      <c r="AO59" s="147">
        <v>0</v>
      </c>
      <c r="AP59" s="69">
        <v>0</v>
      </c>
      <c r="AQ59" s="76">
        <v>0</v>
      </c>
      <c r="AR59" s="76">
        <v>0</v>
      </c>
      <c r="AS59" s="89">
        <v>0</v>
      </c>
      <c r="AT59" s="325">
        <v>0</v>
      </c>
    </row>
    <row r="60" spans="1:46">
      <c r="A60" s="29">
        <f t="shared" si="0"/>
        <v>59</v>
      </c>
      <c r="B60" s="29">
        <v>62</v>
      </c>
      <c r="C60" s="174">
        <f t="shared" si="4"/>
        <v>3</v>
      </c>
      <c r="D60" s="206" t="s">
        <v>564</v>
      </c>
      <c r="E60" s="209" t="s">
        <v>565</v>
      </c>
      <c r="F60" s="292" t="s">
        <v>566</v>
      </c>
      <c r="G60" s="17">
        <f t="shared" si="1"/>
        <v>23</v>
      </c>
      <c r="H60" s="16">
        <f t="shared" si="2"/>
        <v>2.875</v>
      </c>
      <c r="I60" s="314">
        <f t="shared" si="3"/>
        <v>1</v>
      </c>
      <c r="J60" s="76">
        <v>0</v>
      </c>
      <c r="K60" s="76">
        <v>0</v>
      </c>
      <c r="L60" s="69">
        <v>0</v>
      </c>
      <c r="M60" s="69">
        <v>0</v>
      </c>
      <c r="N60" s="69">
        <v>0</v>
      </c>
      <c r="O60" s="355"/>
      <c r="P60" s="69">
        <v>0</v>
      </c>
      <c r="Q60" s="76">
        <v>0</v>
      </c>
      <c r="R60" s="76">
        <v>0</v>
      </c>
      <c r="S60" s="69">
        <v>0</v>
      </c>
      <c r="T60" s="69">
        <v>0</v>
      </c>
      <c r="U60" s="69">
        <v>0</v>
      </c>
      <c r="V60" s="69">
        <v>0</v>
      </c>
      <c r="W60" s="355">
        <v>0</v>
      </c>
      <c r="X60" s="371">
        <v>0</v>
      </c>
      <c r="Y60" s="69">
        <v>0</v>
      </c>
      <c r="Z60" s="356">
        <v>0</v>
      </c>
      <c r="AA60" s="76">
        <v>0</v>
      </c>
      <c r="AB60" s="69">
        <v>0</v>
      </c>
      <c r="AC60" s="69">
        <v>0</v>
      </c>
      <c r="AD60" s="69">
        <v>0</v>
      </c>
      <c r="AE60" s="69">
        <v>0</v>
      </c>
      <c r="AF60" s="76">
        <v>0</v>
      </c>
      <c r="AG60" s="76">
        <v>0</v>
      </c>
      <c r="AH60" s="76">
        <v>0</v>
      </c>
      <c r="AI60" s="76">
        <v>0</v>
      </c>
      <c r="AJ60" s="76">
        <v>0</v>
      </c>
      <c r="AK60" s="76">
        <v>0</v>
      </c>
      <c r="AL60" s="69">
        <v>0</v>
      </c>
      <c r="AM60" s="76">
        <v>0</v>
      </c>
      <c r="AN60" s="69">
        <v>0</v>
      </c>
      <c r="AO60" s="147">
        <v>0</v>
      </c>
      <c r="AP60" s="69">
        <v>23</v>
      </c>
      <c r="AQ60" s="76">
        <v>0</v>
      </c>
      <c r="AR60" s="76">
        <v>0</v>
      </c>
      <c r="AS60" s="89">
        <v>0</v>
      </c>
      <c r="AT60" s="325">
        <v>0</v>
      </c>
    </row>
    <row r="61" spans="1:46">
      <c r="A61" s="29">
        <f t="shared" si="0"/>
        <v>60</v>
      </c>
      <c r="B61" s="29">
        <v>63</v>
      </c>
      <c r="C61" s="174">
        <f t="shared" si="4"/>
        <v>3</v>
      </c>
      <c r="D61" s="180" t="s">
        <v>346</v>
      </c>
      <c r="E61" s="242" t="s">
        <v>167</v>
      </c>
      <c r="F61" s="409" t="s">
        <v>92</v>
      </c>
      <c r="G61" s="17">
        <f t="shared" si="1"/>
        <v>22</v>
      </c>
      <c r="H61" s="16">
        <f t="shared" si="2"/>
        <v>2.75</v>
      </c>
      <c r="I61" s="314">
        <f t="shared" si="3"/>
        <v>2</v>
      </c>
      <c r="J61" s="76">
        <v>0</v>
      </c>
      <c r="K61" s="76">
        <v>0</v>
      </c>
      <c r="L61" s="69">
        <v>0</v>
      </c>
      <c r="M61" s="69">
        <v>0</v>
      </c>
      <c r="N61" s="69">
        <v>0</v>
      </c>
      <c r="O61" s="355"/>
      <c r="P61" s="69">
        <v>0</v>
      </c>
      <c r="Q61" s="76">
        <v>0</v>
      </c>
      <c r="R61" s="76">
        <v>0</v>
      </c>
      <c r="S61" s="69">
        <v>0</v>
      </c>
      <c r="T61" s="69">
        <v>0</v>
      </c>
      <c r="U61" s="69">
        <v>0</v>
      </c>
      <c r="V61" s="69">
        <v>0</v>
      </c>
      <c r="W61" s="355">
        <v>14.5</v>
      </c>
      <c r="X61" s="371">
        <v>0</v>
      </c>
      <c r="Y61" s="69">
        <v>0</v>
      </c>
      <c r="Z61" s="356">
        <v>0</v>
      </c>
      <c r="AA61" s="76">
        <v>0</v>
      </c>
      <c r="AB61" s="69">
        <v>0</v>
      </c>
      <c r="AC61" s="69">
        <v>0</v>
      </c>
      <c r="AD61" s="69">
        <v>0</v>
      </c>
      <c r="AE61" s="69">
        <v>0</v>
      </c>
      <c r="AF61" s="76">
        <v>0</v>
      </c>
      <c r="AG61" s="76">
        <v>0</v>
      </c>
      <c r="AH61" s="76">
        <v>0</v>
      </c>
      <c r="AI61" s="76">
        <v>0</v>
      </c>
      <c r="AJ61" s="76">
        <v>0</v>
      </c>
      <c r="AK61" s="76">
        <v>0</v>
      </c>
      <c r="AL61" s="69">
        <v>0</v>
      </c>
      <c r="AM61" s="76">
        <v>0</v>
      </c>
      <c r="AN61" s="69">
        <v>0</v>
      </c>
      <c r="AO61" s="147">
        <v>0</v>
      </c>
      <c r="AP61" s="69">
        <v>0</v>
      </c>
      <c r="AQ61" s="76">
        <v>0</v>
      </c>
      <c r="AR61" s="76">
        <v>0</v>
      </c>
      <c r="AS61" s="89">
        <v>7.5</v>
      </c>
      <c r="AT61" s="325">
        <v>0</v>
      </c>
    </row>
    <row r="62" spans="1:46">
      <c r="A62" s="29">
        <f t="shared" si="0"/>
        <v>61</v>
      </c>
      <c r="B62" s="29">
        <v>64</v>
      </c>
      <c r="C62" s="174">
        <f t="shared" si="4"/>
        <v>3</v>
      </c>
      <c r="D62" s="28" t="s">
        <v>138</v>
      </c>
      <c r="E62" s="27" t="s">
        <v>137</v>
      </c>
      <c r="F62" s="33" t="s">
        <v>18</v>
      </c>
      <c r="G62" s="17">
        <f t="shared" si="1"/>
        <v>21.25</v>
      </c>
      <c r="H62" s="16">
        <f t="shared" si="2"/>
        <v>2.65625</v>
      </c>
      <c r="I62" s="314">
        <f t="shared" si="3"/>
        <v>1</v>
      </c>
      <c r="J62" s="76">
        <v>0</v>
      </c>
      <c r="K62" s="76">
        <v>0</v>
      </c>
      <c r="L62" s="69">
        <v>0</v>
      </c>
      <c r="M62" s="69">
        <v>0</v>
      </c>
      <c r="N62" s="69">
        <v>0</v>
      </c>
      <c r="O62" s="355"/>
      <c r="P62" s="69">
        <v>0</v>
      </c>
      <c r="Q62" s="76">
        <v>0</v>
      </c>
      <c r="R62" s="76">
        <v>0</v>
      </c>
      <c r="S62" s="69">
        <v>0</v>
      </c>
      <c r="T62" s="69">
        <v>0</v>
      </c>
      <c r="U62" s="69">
        <v>0</v>
      </c>
      <c r="V62" s="69">
        <v>0</v>
      </c>
      <c r="W62" s="355">
        <v>0</v>
      </c>
      <c r="X62" s="371">
        <v>0</v>
      </c>
      <c r="Y62" s="69">
        <v>0</v>
      </c>
      <c r="Z62" s="356">
        <v>0</v>
      </c>
      <c r="AA62" s="76">
        <v>0</v>
      </c>
      <c r="AB62" s="69">
        <v>0</v>
      </c>
      <c r="AC62" s="69">
        <v>0</v>
      </c>
      <c r="AD62" s="69">
        <v>0</v>
      </c>
      <c r="AE62" s="69">
        <v>0</v>
      </c>
      <c r="AF62" s="76">
        <v>0</v>
      </c>
      <c r="AG62" s="76">
        <v>0</v>
      </c>
      <c r="AH62" s="76">
        <v>0</v>
      </c>
      <c r="AI62" s="76">
        <v>0</v>
      </c>
      <c r="AJ62" s="76">
        <v>0</v>
      </c>
      <c r="AK62" s="76">
        <v>0</v>
      </c>
      <c r="AL62" s="69">
        <v>0</v>
      </c>
      <c r="AM62" s="76">
        <v>0</v>
      </c>
      <c r="AN62" s="69">
        <v>0</v>
      </c>
      <c r="AO62" s="147">
        <v>0</v>
      </c>
      <c r="AP62" s="69">
        <v>0</v>
      </c>
      <c r="AQ62" s="76">
        <v>0</v>
      </c>
      <c r="AR62" s="76">
        <v>0</v>
      </c>
      <c r="AS62" s="89">
        <v>21.25</v>
      </c>
      <c r="AT62" s="325">
        <v>0</v>
      </c>
    </row>
    <row r="63" spans="1:46">
      <c r="A63" s="29">
        <f t="shared" si="0"/>
        <v>62</v>
      </c>
      <c r="B63" s="29">
        <v>65</v>
      </c>
      <c r="C63" s="174">
        <f t="shared" si="4"/>
        <v>3</v>
      </c>
      <c r="D63" s="28" t="s">
        <v>603</v>
      </c>
      <c r="E63" s="207" t="s">
        <v>585</v>
      </c>
      <c r="F63" s="33" t="s">
        <v>34</v>
      </c>
      <c r="G63" s="17">
        <f t="shared" si="1"/>
        <v>20</v>
      </c>
      <c r="H63" s="16">
        <f t="shared" si="2"/>
        <v>2.5</v>
      </c>
      <c r="I63" s="314">
        <f t="shared" si="3"/>
        <v>1</v>
      </c>
      <c r="J63" s="76">
        <v>0</v>
      </c>
      <c r="K63" s="76">
        <v>0</v>
      </c>
      <c r="L63" s="69">
        <v>0</v>
      </c>
      <c r="M63" s="69">
        <v>0</v>
      </c>
      <c r="N63" s="69">
        <v>0</v>
      </c>
      <c r="O63" s="355"/>
      <c r="P63" s="69">
        <v>0</v>
      </c>
      <c r="Q63" s="76">
        <v>0</v>
      </c>
      <c r="R63" s="76">
        <v>0</v>
      </c>
      <c r="S63" s="69">
        <v>20</v>
      </c>
      <c r="T63" s="69">
        <v>0</v>
      </c>
      <c r="U63" s="69">
        <v>0</v>
      </c>
      <c r="V63" s="69">
        <v>0</v>
      </c>
      <c r="W63" s="355">
        <v>0</v>
      </c>
      <c r="X63" s="371">
        <v>0</v>
      </c>
      <c r="Y63" s="69">
        <v>0</v>
      </c>
      <c r="Z63" s="356">
        <v>0</v>
      </c>
      <c r="AA63" s="76">
        <v>0</v>
      </c>
      <c r="AB63" s="69">
        <v>0</v>
      </c>
      <c r="AC63" s="69">
        <v>0</v>
      </c>
      <c r="AD63" s="69">
        <v>0</v>
      </c>
      <c r="AE63" s="69">
        <v>0</v>
      </c>
      <c r="AF63" s="76">
        <v>0</v>
      </c>
      <c r="AG63" s="76">
        <v>0</v>
      </c>
      <c r="AH63" s="76">
        <v>0</v>
      </c>
      <c r="AI63" s="76">
        <v>0</v>
      </c>
      <c r="AJ63" s="76">
        <v>0</v>
      </c>
      <c r="AK63" s="76">
        <v>0</v>
      </c>
      <c r="AL63" s="69">
        <v>0</v>
      </c>
      <c r="AM63" s="76">
        <v>0</v>
      </c>
      <c r="AN63" s="69">
        <v>0</v>
      </c>
      <c r="AO63" s="147">
        <v>0</v>
      </c>
      <c r="AP63" s="69">
        <v>0</v>
      </c>
      <c r="AQ63" s="76">
        <v>0</v>
      </c>
      <c r="AR63" s="76">
        <v>0</v>
      </c>
      <c r="AS63" s="89">
        <v>0</v>
      </c>
      <c r="AT63" s="325">
        <v>0</v>
      </c>
    </row>
    <row r="64" spans="1:46">
      <c r="A64" s="29">
        <f t="shared" si="0"/>
        <v>63</v>
      </c>
      <c r="B64" s="29">
        <v>67</v>
      </c>
      <c r="C64" s="174">
        <f t="shared" si="4"/>
        <v>4</v>
      </c>
      <c r="D64" s="101" t="s">
        <v>429</v>
      </c>
      <c r="E64" s="208" t="s">
        <v>69</v>
      </c>
      <c r="F64" s="103"/>
      <c r="G64" s="17">
        <f t="shared" si="1"/>
        <v>19.5</v>
      </c>
      <c r="H64" s="16">
        <f t="shared" si="2"/>
        <v>2.4375</v>
      </c>
      <c r="I64" s="314">
        <f t="shared" si="3"/>
        <v>2</v>
      </c>
      <c r="J64" s="76">
        <v>0</v>
      </c>
      <c r="K64" s="76">
        <v>0</v>
      </c>
      <c r="L64" s="69">
        <v>0</v>
      </c>
      <c r="M64" s="69">
        <v>0</v>
      </c>
      <c r="N64" s="69">
        <v>0</v>
      </c>
      <c r="O64" s="355"/>
      <c r="P64" s="69">
        <v>0</v>
      </c>
      <c r="Q64" s="76">
        <v>0</v>
      </c>
      <c r="R64" s="76">
        <v>0</v>
      </c>
      <c r="S64" s="69">
        <v>9.5</v>
      </c>
      <c r="T64" s="69">
        <v>0</v>
      </c>
      <c r="U64" s="69">
        <v>0</v>
      </c>
      <c r="V64" s="69">
        <v>0</v>
      </c>
      <c r="W64" s="355">
        <v>0</v>
      </c>
      <c r="X64" s="371">
        <v>0</v>
      </c>
      <c r="Y64" s="69">
        <v>0</v>
      </c>
      <c r="Z64" s="356">
        <v>0</v>
      </c>
      <c r="AA64" s="76">
        <v>0</v>
      </c>
      <c r="AB64" s="69">
        <v>0</v>
      </c>
      <c r="AC64" s="69">
        <v>0</v>
      </c>
      <c r="AD64" s="69">
        <v>0</v>
      </c>
      <c r="AE64" s="69">
        <v>0</v>
      </c>
      <c r="AF64" s="76">
        <v>0</v>
      </c>
      <c r="AG64" s="76">
        <v>0</v>
      </c>
      <c r="AH64" s="76">
        <v>0</v>
      </c>
      <c r="AI64" s="76">
        <v>0</v>
      </c>
      <c r="AJ64" s="76">
        <v>0</v>
      </c>
      <c r="AK64" s="76">
        <v>0</v>
      </c>
      <c r="AL64" s="69">
        <v>0</v>
      </c>
      <c r="AM64" s="76">
        <v>0</v>
      </c>
      <c r="AN64" s="69">
        <v>0</v>
      </c>
      <c r="AO64" s="147">
        <v>0</v>
      </c>
      <c r="AP64" s="69">
        <v>0</v>
      </c>
      <c r="AQ64" s="76">
        <v>0</v>
      </c>
      <c r="AR64" s="76">
        <v>0</v>
      </c>
      <c r="AS64" s="89">
        <v>10</v>
      </c>
      <c r="AT64" s="325">
        <v>0</v>
      </c>
    </row>
    <row r="65" spans="1:46">
      <c r="A65" s="29">
        <f t="shared" si="0"/>
        <v>64</v>
      </c>
      <c r="B65" s="29">
        <v>70</v>
      </c>
      <c r="C65" s="174">
        <f t="shared" si="4"/>
        <v>6</v>
      </c>
      <c r="D65" s="91" t="s">
        <v>186</v>
      </c>
      <c r="E65" s="33" t="s">
        <v>78</v>
      </c>
      <c r="F65" s="33" t="s">
        <v>6</v>
      </c>
      <c r="G65" s="17">
        <f t="shared" si="1"/>
        <v>18.2</v>
      </c>
      <c r="H65" s="16">
        <f t="shared" si="2"/>
        <v>2.2749999999999999</v>
      </c>
      <c r="I65" s="314">
        <f t="shared" si="3"/>
        <v>1</v>
      </c>
      <c r="J65" s="76">
        <v>0</v>
      </c>
      <c r="K65" s="76">
        <v>0</v>
      </c>
      <c r="L65" s="69">
        <v>0</v>
      </c>
      <c r="M65" s="69">
        <v>0</v>
      </c>
      <c r="N65" s="69">
        <v>0</v>
      </c>
      <c r="O65" s="355"/>
      <c r="P65" s="69">
        <v>0</v>
      </c>
      <c r="Q65" s="76">
        <v>0</v>
      </c>
      <c r="R65" s="76">
        <v>0</v>
      </c>
      <c r="S65" s="69">
        <v>0</v>
      </c>
      <c r="T65" s="69">
        <v>0</v>
      </c>
      <c r="U65" s="69">
        <v>0</v>
      </c>
      <c r="V65" s="69">
        <v>0</v>
      </c>
      <c r="W65" s="355">
        <v>0</v>
      </c>
      <c r="X65" s="371">
        <v>0</v>
      </c>
      <c r="Y65" s="69">
        <v>0</v>
      </c>
      <c r="Z65" s="356">
        <v>0</v>
      </c>
      <c r="AA65" s="76">
        <v>0</v>
      </c>
      <c r="AB65" s="69">
        <v>0</v>
      </c>
      <c r="AC65" s="69">
        <v>0</v>
      </c>
      <c r="AD65" s="69">
        <v>0</v>
      </c>
      <c r="AE65" s="69">
        <v>0</v>
      </c>
      <c r="AF65" s="76">
        <v>0</v>
      </c>
      <c r="AG65" s="76">
        <v>18.2</v>
      </c>
      <c r="AH65" s="76">
        <v>0</v>
      </c>
      <c r="AI65" s="76">
        <v>0</v>
      </c>
      <c r="AJ65" s="76">
        <v>0</v>
      </c>
      <c r="AK65" s="76">
        <v>0</v>
      </c>
      <c r="AL65" s="69">
        <v>0</v>
      </c>
      <c r="AM65" s="76">
        <v>0</v>
      </c>
      <c r="AN65" s="69">
        <v>0</v>
      </c>
      <c r="AO65" s="147">
        <v>0</v>
      </c>
      <c r="AP65" s="69">
        <v>0</v>
      </c>
      <c r="AQ65" s="76">
        <v>0</v>
      </c>
      <c r="AR65" s="76">
        <v>0</v>
      </c>
      <c r="AS65" s="89">
        <v>0</v>
      </c>
      <c r="AT65" s="325">
        <v>0</v>
      </c>
    </row>
    <row r="66" spans="1:46">
      <c r="A66" s="29">
        <f t="shared" ref="A66:A129" si="5">+IF(H66=H65,A65,ROW(A66)-1)</f>
        <v>65</v>
      </c>
      <c r="B66" s="29">
        <v>71</v>
      </c>
      <c r="C66" s="174">
        <f t="shared" si="4"/>
        <v>6</v>
      </c>
      <c r="D66" s="180" t="s">
        <v>581</v>
      </c>
      <c r="E66" s="239" t="s">
        <v>582</v>
      </c>
      <c r="F66" s="306" t="s">
        <v>95</v>
      </c>
      <c r="G66" s="17">
        <f t="shared" ref="G66:G129" si="6">SUM(J66:AT66)</f>
        <v>18.162500000000001</v>
      </c>
      <c r="H66" s="16">
        <f t="shared" ref="H66:H129" si="7">AVERAGE(LARGE(J66:AT66,1),LARGE(J66:AT66,2),LARGE(J66:AT66,3),LARGE(J66:AT66,4),LARGE(J66:AT66,5),LARGE(J66:AT66,6),LARGE(J66:AT66,7),LARGE(J66:AT66,8))</f>
        <v>2.2703125000000002</v>
      </c>
      <c r="I66" s="314">
        <f t="shared" ref="I66:I129" si="8">COUNTIF(J66:AT66,"&gt;0")</f>
        <v>2</v>
      </c>
      <c r="J66" s="76">
        <v>0</v>
      </c>
      <c r="K66" s="76">
        <v>0</v>
      </c>
      <c r="L66" s="69">
        <v>0</v>
      </c>
      <c r="M66" s="69">
        <v>0</v>
      </c>
      <c r="N66" s="69">
        <v>0</v>
      </c>
      <c r="O66" s="355"/>
      <c r="P66" s="69">
        <v>0</v>
      </c>
      <c r="Q66" s="76">
        <v>0</v>
      </c>
      <c r="R66" s="76">
        <v>0</v>
      </c>
      <c r="S66" s="69">
        <v>0</v>
      </c>
      <c r="T66" s="69">
        <v>0</v>
      </c>
      <c r="U66" s="69">
        <v>0</v>
      </c>
      <c r="V66" s="69">
        <v>0</v>
      </c>
      <c r="W66" s="355">
        <v>0</v>
      </c>
      <c r="X66" s="371">
        <v>0</v>
      </c>
      <c r="Y66" s="69">
        <v>0</v>
      </c>
      <c r="Z66" s="356">
        <v>0</v>
      </c>
      <c r="AA66" s="76">
        <v>0</v>
      </c>
      <c r="AB66" s="69">
        <v>0</v>
      </c>
      <c r="AC66" s="69">
        <v>0</v>
      </c>
      <c r="AD66" s="69">
        <v>0</v>
      </c>
      <c r="AE66" s="69">
        <v>0</v>
      </c>
      <c r="AF66" s="76">
        <v>0</v>
      </c>
      <c r="AG66" s="76">
        <v>0</v>
      </c>
      <c r="AH66" s="76">
        <v>0</v>
      </c>
      <c r="AI66" s="76">
        <v>0</v>
      </c>
      <c r="AJ66" s="76">
        <v>0</v>
      </c>
      <c r="AK66" s="76">
        <v>0</v>
      </c>
      <c r="AL66" s="69">
        <v>0</v>
      </c>
      <c r="AM66" s="76">
        <v>0</v>
      </c>
      <c r="AN66" s="69">
        <v>0</v>
      </c>
      <c r="AO66" s="147">
        <v>0</v>
      </c>
      <c r="AP66" s="69">
        <v>0</v>
      </c>
      <c r="AQ66" s="76">
        <v>0</v>
      </c>
      <c r="AR66" s="76">
        <v>9.4</v>
      </c>
      <c r="AS66" s="89">
        <v>0</v>
      </c>
      <c r="AT66" s="325">
        <v>8.7624999999999993</v>
      </c>
    </row>
    <row r="67" spans="1:46">
      <c r="A67" s="29">
        <f t="shared" si="5"/>
        <v>65</v>
      </c>
      <c r="B67" s="29">
        <v>71</v>
      </c>
      <c r="C67" s="174">
        <f t="shared" ref="C67:C130" si="9">IF(G67&gt;0,IF(B67=0,127-A67,B67-A67),0)</f>
        <v>6</v>
      </c>
      <c r="D67" s="32" t="s">
        <v>402</v>
      </c>
      <c r="E67" s="189" t="s">
        <v>112</v>
      </c>
      <c r="F67" s="93"/>
      <c r="G67" s="17">
        <f t="shared" si="6"/>
        <v>18.162500000000001</v>
      </c>
      <c r="H67" s="16">
        <f t="shared" si="7"/>
        <v>2.2703125000000002</v>
      </c>
      <c r="I67" s="314">
        <f t="shared" si="8"/>
        <v>2</v>
      </c>
      <c r="J67" s="76">
        <v>0</v>
      </c>
      <c r="K67" s="76">
        <v>0</v>
      </c>
      <c r="L67" s="69">
        <v>0</v>
      </c>
      <c r="M67" s="69">
        <v>0</v>
      </c>
      <c r="N67" s="69">
        <v>0</v>
      </c>
      <c r="O67" s="355"/>
      <c r="P67" s="69">
        <v>0</v>
      </c>
      <c r="Q67" s="76">
        <v>0</v>
      </c>
      <c r="R67" s="76">
        <v>0</v>
      </c>
      <c r="S67" s="69">
        <v>0</v>
      </c>
      <c r="T67" s="69">
        <v>0</v>
      </c>
      <c r="U67" s="69">
        <v>0</v>
      </c>
      <c r="V67" s="69">
        <v>0</v>
      </c>
      <c r="W67" s="355">
        <v>0</v>
      </c>
      <c r="X67" s="371">
        <v>0</v>
      </c>
      <c r="Y67" s="69">
        <v>0</v>
      </c>
      <c r="Z67" s="356">
        <v>0</v>
      </c>
      <c r="AA67" s="76">
        <v>8.5500000000000007</v>
      </c>
      <c r="AB67" s="69">
        <v>0</v>
      </c>
      <c r="AC67" s="69">
        <v>0</v>
      </c>
      <c r="AD67" s="69">
        <v>0</v>
      </c>
      <c r="AE67" s="69">
        <v>0</v>
      </c>
      <c r="AF67" s="76">
        <v>0</v>
      </c>
      <c r="AG67" s="76">
        <v>0</v>
      </c>
      <c r="AH67" s="76">
        <v>9.6125000000000007</v>
      </c>
      <c r="AI67" s="76">
        <v>0</v>
      </c>
      <c r="AJ67" s="76">
        <v>0</v>
      </c>
      <c r="AK67" s="76">
        <v>0</v>
      </c>
      <c r="AL67" s="69">
        <v>0</v>
      </c>
      <c r="AM67" s="76">
        <v>0</v>
      </c>
      <c r="AN67" s="69">
        <v>0</v>
      </c>
      <c r="AO67" s="147">
        <v>0</v>
      </c>
      <c r="AP67" s="69">
        <v>0</v>
      </c>
      <c r="AQ67" s="76">
        <v>0</v>
      </c>
      <c r="AR67" s="76">
        <v>0</v>
      </c>
      <c r="AS67" s="89">
        <v>0</v>
      </c>
      <c r="AT67" s="325">
        <v>0</v>
      </c>
    </row>
    <row r="68" spans="1:46">
      <c r="A68" s="29">
        <f t="shared" si="5"/>
        <v>67</v>
      </c>
      <c r="B68" s="29">
        <v>73</v>
      </c>
      <c r="C68" s="174">
        <f t="shared" si="9"/>
        <v>6</v>
      </c>
      <c r="D68" s="206" t="s">
        <v>569</v>
      </c>
      <c r="E68" s="209" t="s">
        <v>570</v>
      </c>
      <c r="F68" s="210" t="s">
        <v>566</v>
      </c>
      <c r="G68" s="17">
        <f t="shared" si="6"/>
        <v>17.8</v>
      </c>
      <c r="H68" s="16">
        <f t="shared" si="7"/>
        <v>2.2250000000000001</v>
      </c>
      <c r="I68" s="314">
        <f t="shared" si="8"/>
        <v>1</v>
      </c>
      <c r="J68" s="76">
        <v>0</v>
      </c>
      <c r="K68" s="76">
        <v>0</v>
      </c>
      <c r="L68" s="69">
        <v>0</v>
      </c>
      <c r="M68" s="69">
        <v>0</v>
      </c>
      <c r="N68" s="69">
        <v>0</v>
      </c>
      <c r="O68" s="355"/>
      <c r="P68" s="69">
        <v>0</v>
      </c>
      <c r="Q68" s="76">
        <v>0</v>
      </c>
      <c r="R68" s="76">
        <v>0</v>
      </c>
      <c r="S68" s="69">
        <v>0</v>
      </c>
      <c r="T68" s="69">
        <v>0</v>
      </c>
      <c r="U68" s="69">
        <v>0</v>
      </c>
      <c r="V68" s="69">
        <v>0</v>
      </c>
      <c r="W68" s="355">
        <v>0</v>
      </c>
      <c r="X68" s="371">
        <v>0</v>
      </c>
      <c r="Y68" s="69">
        <v>0</v>
      </c>
      <c r="Z68" s="356">
        <v>0</v>
      </c>
      <c r="AA68" s="76">
        <v>0</v>
      </c>
      <c r="AB68" s="69">
        <v>0</v>
      </c>
      <c r="AC68" s="69">
        <v>0</v>
      </c>
      <c r="AD68" s="69">
        <v>0</v>
      </c>
      <c r="AE68" s="69">
        <v>0</v>
      </c>
      <c r="AF68" s="76">
        <v>0</v>
      </c>
      <c r="AG68" s="76">
        <v>0</v>
      </c>
      <c r="AH68" s="76">
        <v>0</v>
      </c>
      <c r="AI68" s="76">
        <v>0</v>
      </c>
      <c r="AJ68" s="76">
        <v>0</v>
      </c>
      <c r="AK68" s="76">
        <v>0</v>
      </c>
      <c r="AL68" s="69">
        <v>0</v>
      </c>
      <c r="AM68" s="76">
        <v>0</v>
      </c>
      <c r="AN68" s="69">
        <v>0</v>
      </c>
      <c r="AO68" s="147">
        <v>0</v>
      </c>
      <c r="AP68" s="69">
        <v>17.8</v>
      </c>
      <c r="AQ68" s="76">
        <v>0</v>
      </c>
      <c r="AR68" s="76">
        <v>0</v>
      </c>
      <c r="AS68" s="89">
        <v>0</v>
      </c>
      <c r="AT68" s="325">
        <v>0</v>
      </c>
    </row>
    <row r="69" spans="1:46">
      <c r="A69" s="29">
        <f t="shared" si="5"/>
        <v>67</v>
      </c>
      <c r="B69" s="29">
        <v>73</v>
      </c>
      <c r="C69" s="174">
        <f t="shared" si="9"/>
        <v>6</v>
      </c>
      <c r="D69" s="206" t="s">
        <v>567</v>
      </c>
      <c r="E69" s="209" t="s">
        <v>568</v>
      </c>
      <c r="F69" s="210" t="s">
        <v>566</v>
      </c>
      <c r="G69" s="17">
        <f t="shared" si="6"/>
        <v>17.8</v>
      </c>
      <c r="H69" s="16">
        <f t="shared" si="7"/>
        <v>2.2250000000000001</v>
      </c>
      <c r="I69" s="314">
        <f t="shared" si="8"/>
        <v>1</v>
      </c>
      <c r="J69" s="76">
        <v>0</v>
      </c>
      <c r="K69" s="76">
        <v>0</v>
      </c>
      <c r="L69" s="69">
        <v>0</v>
      </c>
      <c r="M69" s="69">
        <v>0</v>
      </c>
      <c r="N69" s="69">
        <v>0</v>
      </c>
      <c r="O69" s="355"/>
      <c r="P69" s="69">
        <v>0</v>
      </c>
      <c r="Q69" s="76">
        <v>0</v>
      </c>
      <c r="R69" s="76">
        <v>0</v>
      </c>
      <c r="S69" s="69">
        <v>0</v>
      </c>
      <c r="T69" s="69">
        <v>0</v>
      </c>
      <c r="U69" s="69">
        <v>0</v>
      </c>
      <c r="V69" s="69">
        <v>0</v>
      </c>
      <c r="W69" s="355">
        <v>0</v>
      </c>
      <c r="X69" s="371">
        <v>0</v>
      </c>
      <c r="Y69" s="69">
        <v>0</v>
      </c>
      <c r="Z69" s="356">
        <v>0</v>
      </c>
      <c r="AA69" s="76">
        <v>0</v>
      </c>
      <c r="AB69" s="69">
        <v>0</v>
      </c>
      <c r="AC69" s="69">
        <v>0</v>
      </c>
      <c r="AD69" s="69">
        <v>0</v>
      </c>
      <c r="AE69" s="69">
        <v>0</v>
      </c>
      <c r="AF69" s="76">
        <v>0</v>
      </c>
      <c r="AG69" s="76">
        <v>0</v>
      </c>
      <c r="AH69" s="76">
        <v>0</v>
      </c>
      <c r="AI69" s="76">
        <v>0</v>
      </c>
      <c r="AJ69" s="76">
        <v>0</v>
      </c>
      <c r="AK69" s="76">
        <v>0</v>
      </c>
      <c r="AL69" s="69">
        <v>0</v>
      </c>
      <c r="AM69" s="76">
        <v>0</v>
      </c>
      <c r="AN69" s="69">
        <v>0</v>
      </c>
      <c r="AO69" s="147">
        <v>0</v>
      </c>
      <c r="AP69" s="69">
        <v>17.8</v>
      </c>
      <c r="AQ69" s="76">
        <v>0</v>
      </c>
      <c r="AR69" s="76">
        <v>0</v>
      </c>
      <c r="AS69" s="89">
        <v>0</v>
      </c>
      <c r="AT69" s="325">
        <v>0</v>
      </c>
    </row>
    <row r="70" spans="1:46">
      <c r="A70" s="29">
        <f t="shared" si="5"/>
        <v>69</v>
      </c>
      <c r="B70" s="29">
        <v>0</v>
      </c>
      <c r="C70" s="174">
        <f t="shared" si="9"/>
        <v>58</v>
      </c>
      <c r="D70" s="206" t="s">
        <v>613</v>
      </c>
      <c r="E70" s="209" t="s">
        <v>614</v>
      </c>
      <c r="F70" s="210" t="s">
        <v>453</v>
      </c>
      <c r="G70" s="17">
        <f t="shared" si="6"/>
        <v>17</v>
      </c>
      <c r="H70" s="16">
        <f t="shared" si="7"/>
        <v>2.125</v>
      </c>
      <c r="I70" s="314">
        <f t="shared" si="8"/>
        <v>1</v>
      </c>
      <c r="J70" s="76">
        <v>0</v>
      </c>
      <c r="K70" s="76">
        <v>0</v>
      </c>
      <c r="L70" s="69">
        <v>0</v>
      </c>
      <c r="M70" s="69">
        <v>0</v>
      </c>
      <c r="N70" s="69">
        <v>0</v>
      </c>
      <c r="O70" s="355"/>
      <c r="P70" s="69">
        <v>0</v>
      </c>
      <c r="Q70" s="76">
        <v>0</v>
      </c>
      <c r="R70" s="76">
        <v>0</v>
      </c>
      <c r="S70" s="69">
        <v>0</v>
      </c>
      <c r="T70" s="69">
        <v>0</v>
      </c>
      <c r="U70" s="69">
        <v>0</v>
      </c>
      <c r="V70" s="69">
        <v>0</v>
      </c>
      <c r="W70" s="355">
        <v>0</v>
      </c>
      <c r="X70" s="371">
        <v>0</v>
      </c>
      <c r="Y70" s="69">
        <v>0</v>
      </c>
      <c r="Z70" s="356">
        <v>17</v>
      </c>
      <c r="AA70" s="76">
        <v>0</v>
      </c>
      <c r="AB70" s="69">
        <v>0</v>
      </c>
      <c r="AC70" s="69">
        <v>0</v>
      </c>
      <c r="AD70" s="69">
        <v>0</v>
      </c>
      <c r="AE70" s="69">
        <v>0</v>
      </c>
      <c r="AF70" s="76">
        <v>0</v>
      </c>
      <c r="AG70" s="76">
        <v>0</v>
      </c>
      <c r="AH70" s="76">
        <v>0</v>
      </c>
      <c r="AI70" s="76">
        <v>0</v>
      </c>
      <c r="AJ70" s="76">
        <v>0</v>
      </c>
      <c r="AK70" s="76">
        <v>0</v>
      </c>
      <c r="AL70" s="69">
        <v>0</v>
      </c>
      <c r="AM70" s="76">
        <v>0</v>
      </c>
      <c r="AN70" s="69">
        <v>0</v>
      </c>
      <c r="AO70" s="147">
        <v>0</v>
      </c>
      <c r="AP70" s="69">
        <v>0</v>
      </c>
      <c r="AQ70" s="76">
        <v>0</v>
      </c>
      <c r="AR70" s="76">
        <v>0</v>
      </c>
      <c r="AS70" s="89">
        <v>0</v>
      </c>
      <c r="AT70" s="325">
        <v>0</v>
      </c>
    </row>
    <row r="71" spans="1:46">
      <c r="A71" s="29">
        <f t="shared" si="5"/>
        <v>69</v>
      </c>
      <c r="B71" s="29">
        <v>76</v>
      </c>
      <c r="C71" s="174">
        <f t="shared" si="9"/>
        <v>7</v>
      </c>
      <c r="D71" s="197" t="s">
        <v>448</v>
      </c>
      <c r="E71" s="219" t="s">
        <v>449</v>
      </c>
      <c r="F71" s="219" t="s">
        <v>450</v>
      </c>
      <c r="G71" s="17">
        <f t="shared" si="6"/>
        <v>17</v>
      </c>
      <c r="H71" s="16">
        <f t="shared" si="7"/>
        <v>2.125</v>
      </c>
      <c r="I71" s="314">
        <f t="shared" si="8"/>
        <v>1</v>
      </c>
      <c r="J71" s="76">
        <v>0</v>
      </c>
      <c r="K71" s="76">
        <v>0</v>
      </c>
      <c r="L71" s="69">
        <v>0</v>
      </c>
      <c r="M71" s="69">
        <v>0</v>
      </c>
      <c r="N71" s="69">
        <v>0</v>
      </c>
      <c r="O71" s="355"/>
      <c r="P71" s="69">
        <v>0</v>
      </c>
      <c r="Q71" s="76">
        <v>0</v>
      </c>
      <c r="R71" s="76">
        <v>0</v>
      </c>
      <c r="S71" s="69">
        <v>0</v>
      </c>
      <c r="T71" s="69">
        <v>0</v>
      </c>
      <c r="U71" s="69">
        <v>0</v>
      </c>
      <c r="V71" s="69">
        <v>0</v>
      </c>
      <c r="W71" s="355">
        <v>0</v>
      </c>
      <c r="X71" s="371">
        <v>0</v>
      </c>
      <c r="Y71" s="69">
        <v>0</v>
      </c>
      <c r="Z71" s="356">
        <v>0</v>
      </c>
      <c r="AA71" s="76">
        <v>0</v>
      </c>
      <c r="AB71" s="69">
        <v>0</v>
      </c>
      <c r="AC71" s="69">
        <v>0</v>
      </c>
      <c r="AD71" s="69">
        <v>0</v>
      </c>
      <c r="AE71" s="69">
        <v>0</v>
      </c>
      <c r="AF71" s="76">
        <v>0</v>
      </c>
      <c r="AG71" s="76">
        <v>0</v>
      </c>
      <c r="AH71" s="76">
        <v>0</v>
      </c>
      <c r="AI71" s="76">
        <v>0</v>
      </c>
      <c r="AJ71" s="76">
        <v>0</v>
      </c>
      <c r="AK71" s="76">
        <v>0</v>
      </c>
      <c r="AL71" s="69">
        <v>0</v>
      </c>
      <c r="AM71" s="76">
        <v>0</v>
      </c>
      <c r="AN71" s="69">
        <v>0</v>
      </c>
      <c r="AO71" s="147">
        <v>0</v>
      </c>
      <c r="AP71" s="69">
        <v>0</v>
      </c>
      <c r="AQ71" s="76">
        <v>17</v>
      </c>
      <c r="AR71" s="76">
        <v>0</v>
      </c>
      <c r="AS71" s="89">
        <v>0</v>
      </c>
      <c r="AT71" s="325">
        <v>0</v>
      </c>
    </row>
    <row r="72" spans="1:46">
      <c r="A72" s="29">
        <f t="shared" si="5"/>
        <v>69</v>
      </c>
      <c r="B72" s="29">
        <v>76</v>
      </c>
      <c r="C72" s="174">
        <f t="shared" si="9"/>
        <v>7</v>
      </c>
      <c r="D72" s="101" t="s">
        <v>159</v>
      </c>
      <c r="E72" s="103" t="s">
        <v>158</v>
      </c>
      <c r="F72" s="118" t="s">
        <v>95</v>
      </c>
      <c r="G72" s="17">
        <f t="shared" si="6"/>
        <v>17</v>
      </c>
      <c r="H72" s="16">
        <f t="shared" si="7"/>
        <v>2.125</v>
      </c>
      <c r="I72" s="314">
        <f t="shared" si="8"/>
        <v>1</v>
      </c>
      <c r="J72" s="76">
        <v>0</v>
      </c>
      <c r="K72" s="76">
        <v>0</v>
      </c>
      <c r="L72" s="69">
        <v>0</v>
      </c>
      <c r="M72" s="69">
        <v>0</v>
      </c>
      <c r="N72" s="69">
        <v>0</v>
      </c>
      <c r="O72" s="355"/>
      <c r="P72" s="69">
        <v>0</v>
      </c>
      <c r="Q72" s="76">
        <v>0</v>
      </c>
      <c r="R72" s="76">
        <v>0</v>
      </c>
      <c r="S72" s="69">
        <v>0</v>
      </c>
      <c r="T72" s="69">
        <v>0</v>
      </c>
      <c r="U72" s="69">
        <v>0</v>
      </c>
      <c r="V72" s="69">
        <v>0</v>
      </c>
      <c r="W72" s="355">
        <v>0</v>
      </c>
      <c r="X72" s="371">
        <v>0</v>
      </c>
      <c r="Y72" s="69">
        <v>0</v>
      </c>
      <c r="Z72" s="356">
        <v>0</v>
      </c>
      <c r="AA72" s="76">
        <v>0</v>
      </c>
      <c r="AB72" s="69">
        <v>0</v>
      </c>
      <c r="AC72" s="69">
        <v>0</v>
      </c>
      <c r="AD72" s="69">
        <v>0</v>
      </c>
      <c r="AE72" s="69">
        <v>0</v>
      </c>
      <c r="AF72" s="76">
        <v>0</v>
      </c>
      <c r="AG72" s="76">
        <v>0</v>
      </c>
      <c r="AH72" s="76">
        <v>0</v>
      </c>
      <c r="AI72" s="76">
        <v>0</v>
      </c>
      <c r="AJ72" s="76">
        <v>17</v>
      </c>
      <c r="AK72" s="76">
        <v>0</v>
      </c>
      <c r="AL72" s="69">
        <v>0</v>
      </c>
      <c r="AM72" s="76">
        <v>0</v>
      </c>
      <c r="AN72" s="69">
        <v>0</v>
      </c>
      <c r="AO72" s="147">
        <v>0</v>
      </c>
      <c r="AP72" s="69">
        <v>0</v>
      </c>
      <c r="AQ72" s="76">
        <v>0</v>
      </c>
      <c r="AR72" s="76">
        <v>0</v>
      </c>
      <c r="AS72" s="89">
        <v>0</v>
      </c>
      <c r="AT72" s="325">
        <v>0</v>
      </c>
    </row>
    <row r="73" spans="1:46">
      <c r="A73" s="29">
        <f t="shared" si="5"/>
        <v>69</v>
      </c>
      <c r="B73" s="29">
        <v>76</v>
      </c>
      <c r="C73" s="174">
        <f t="shared" si="9"/>
        <v>7</v>
      </c>
      <c r="D73" s="206" t="s">
        <v>527</v>
      </c>
      <c r="E73" s="209" t="s">
        <v>528</v>
      </c>
      <c r="F73" s="388" t="s">
        <v>529</v>
      </c>
      <c r="G73" s="17">
        <f t="shared" si="6"/>
        <v>17</v>
      </c>
      <c r="H73" s="16">
        <f t="shared" si="7"/>
        <v>2.125</v>
      </c>
      <c r="I73" s="314">
        <f t="shared" si="8"/>
        <v>1</v>
      </c>
      <c r="J73" s="76">
        <v>0</v>
      </c>
      <c r="K73" s="76">
        <v>0</v>
      </c>
      <c r="L73" s="69">
        <v>0</v>
      </c>
      <c r="M73" s="69">
        <v>0</v>
      </c>
      <c r="N73" s="69">
        <v>0</v>
      </c>
      <c r="O73" s="355"/>
      <c r="P73" s="69">
        <v>0</v>
      </c>
      <c r="Q73" s="76">
        <v>0</v>
      </c>
      <c r="R73" s="76">
        <v>0</v>
      </c>
      <c r="S73" s="69">
        <v>0</v>
      </c>
      <c r="T73" s="69">
        <v>0</v>
      </c>
      <c r="U73" s="69">
        <v>0</v>
      </c>
      <c r="V73" s="69">
        <v>0</v>
      </c>
      <c r="W73" s="355">
        <v>0</v>
      </c>
      <c r="X73" s="371">
        <v>0</v>
      </c>
      <c r="Y73" s="69">
        <v>0</v>
      </c>
      <c r="Z73" s="356">
        <v>0</v>
      </c>
      <c r="AA73" s="76">
        <v>17</v>
      </c>
      <c r="AB73" s="69">
        <v>0</v>
      </c>
      <c r="AC73" s="69">
        <v>0</v>
      </c>
      <c r="AD73" s="69">
        <v>0</v>
      </c>
      <c r="AE73" s="69">
        <v>0</v>
      </c>
      <c r="AF73" s="76">
        <v>0</v>
      </c>
      <c r="AG73" s="76">
        <v>0</v>
      </c>
      <c r="AH73" s="76">
        <v>0</v>
      </c>
      <c r="AI73" s="76">
        <v>0</v>
      </c>
      <c r="AJ73" s="76">
        <v>0</v>
      </c>
      <c r="AK73" s="76">
        <v>0</v>
      </c>
      <c r="AL73" s="69">
        <v>0</v>
      </c>
      <c r="AM73" s="76">
        <v>0</v>
      </c>
      <c r="AN73" s="69">
        <v>0</v>
      </c>
      <c r="AO73" s="147">
        <v>0</v>
      </c>
      <c r="AP73" s="69">
        <v>0</v>
      </c>
      <c r="AQ73" s="76">
        <v>0</v>
      </c>
      <c r="AR73" s="76">
        <v>0</v>
      </c>
      <c r="AS73" s="89">
        <v>0</v>
      </c>
      <c r="AT73" s="325">
        <v>0</v>
      </c>
    </row>
    <row r="74" spans="1:46">
      <c r="A74" s="29">
        <f t="shared" si="5"/>
        <v>73</v>
      </c>
      <c r="B74" s="29">
        <v>50</v>
      </c>
      <c r="C74" s="174">
        <f t="shared" si="9"/>
        <v>-23</v>
      </c>
      <c r="D74" s="32" t="s">
        <v>138</v>
      </c>
      <c r="E74" s="233" t="s">
        <v>61</v>
      </c>
      <c r="F74" s="93"/>
      <c r="G74" s="17">
        <f t="shared" si="6"/>
        <v>15.907499999999999</v>
      </c>
      <c r="H74" s="16">
        <f t="shared" si="7"/>
        <v>1.9884374999999999</v>
      </c>
      <c r="I74" s="314">
        <f t="shared" si="8"/>
        <v>2</v>
      </c>
      <c r="J74" s="76">
        <v>0</v>
      </c>
      <c r="K74" s="76">
        <v>0</v>
      </c>
      <c r="L74" s="69">
        <v>0</v>
      </c>
      <c r="M74" s="69">
        <v>0</v>
      </c>
      <c r="N74" s="69">
        <v>0</v>
      </c>
      <c r="O74" s="355"/>
      <c r="P74" s="69">
        <v>0</v>
      </c>
      <c r="Q74" s="76">
        <v>0</v>
      </c>
      <c r="R74" s="76">
        <v>0</v>
      </c>
      <c r="S74" s="69">
        <v>0</v>
      </c>
      <c r="T74" s="69">
        <v>0</v>
      </c>
      <c r="U74" s="69">
        <v>0</v>
      </c>
      <c r="V74" s="69">
        <v>0</v>
      </c>
      <c r="W74" s="355">
        <v>0</v>
      </c>
      <c r="X74" s="371">
        <v>0</v>
      </c>
      <c r="Y74" s="69">
        <v>0</v>
      </c>
      <c r="Z74" s="356">
        <v>0</v>
      </c>
      <c r="AA74" s="76">
        <v>6.72</v>
      </c>
      <c r="AB74" s="69">
        <v>0</v>
      </c>
      <c r="AC74" s="69">
        <v>0</v>
      </c>
      <c r="AD74" s="69">
        <v>0</v>
      </c>
      <c r="AE74" s="69">
        <v>9.1875</v>
      </c>
      <c r="AF74" s="76">
        <v>0</v>
      </c>
      <c r="AG74" s="76">
        <v>0</v>
      </c>
      <c r="AH74" s="76">
        <v>0</v>
      </c>
      <c r="AI74" s="76">
        <v>0</v>
      </c>
      <c r="AJ74" s="76">
        <v>0</v>
      </c>
      <c r="AK74" s="76">
        <v>0</v>
      </c>
      <c r="AL74" s="69">
        <v>0</v>
      </c>
      <c r="AM74" s="76">
        <v>0</v>
      </c>
      <c r="AN74" s="69">
        <v>0</v>
      </c>
      <c r="AO74" s="147">
        <v>0</v>
      </c>
      <c r="AP74" s="69">
        <v>0</v>
      </c>
      <c r="AQ74" s="76">
        <v>0</v>
      </c>
      <c r="AR74" s="76">
        <v>0</v>
      </c>
      <c r="AS74" s="89">
        <v>0</v>
      </c>
      <c r="AT74" s="325">
        <v>0</v>
      </c>
    </row>
    <row r="75" spans="1:46">
      <c r="A75" s="29">
        <f t="shared" si="5"/>
        <v>74</v>
      </c>
      <c r="B75" s="29">
        <v>56</v>
      </c>
      <c r="C75" s="174">
        <f t="shared" si="9"/>
        <v>-18</v>
      </c>
      <c r="D75" s="95" t="s">
        <v>523</v>
      </c>
      <c r="E75" s="219" t="s">
        <v>389</v>
      </c>
      <c r="F75" s="117" t="s">
        <v>294</v>
      </c>
      <c r="G75" s="17">
        <f t="shared" si="6"/>
        <v>15.5</v>
      </c>
      <c r="H75" s="16">
        <f t="shared" si="7"/>
        <v>1.9375</v>
      </c>
      <c r="I75" s="314">
        <f t="shared" si="8"/>
        <v>1</v>
      </c>
      <c r="J75" s="76">
        <v>0</v>
      </c>
      <c r="K75" s="76">
        <v>0</v>
      </c>
      <c r="L75" s="69">
        <v>0</v>
      </c>
      <c r="M75" s="69">
        <v>0</v>
      </c>
      <c r="N75" s="69">
        <v>0</v>
      </c>
      <c r="O75" s="355"/>
      <c r="P75" s="69">
        <v>0</v>
      </c>
      <c r="Q75" s="76">
        <v>0</v>
      </c>
      <c r="R75" s="76">
        <v>0</v>
      </c>
      <c r="S75" s="69">
        <v>0</v>
      </c>
      <c r="T75" s="69">
        <v>0</v>
      </c>
      <c r="U75" s="69">
        <v>0</v>
      </c>
      <c r="V75" s="69">
        <v>0</v>
      </c>
      <c r="W75" s="355">
        <v>0</v>
      </c>
      <c r="X75" s="371">
        <v>0</v>
      </c>
      <c r="Y75" s="69">
        <v>0</v>
      </c>
      <c r="Z75" s="356">
        <v>0</v>
      </c>
      <c r="AA75" s="76">
        <v>0</v>
      </c>
      <c r="AB75" s="69">
        <v>0</v>
      </c>
      <c r="AC75" s="69">
        <v>0</v>
      </c>
      <c r="AD75" s="69">
        <v>0</v>
      </c>
      <c r="AE75" s="69">
        <v>0</v>
      </c>
      <c r="AF75" s="76">
        <v>0</v>
      </c>
      <c r="AG75" s="76">
        <v>0</v>
      </c>
      <c r="AH75" s="76">
        <v>0</v>
      </c>
      <c r="AI75" s="76">
        <v>0</v>
      </c>
      <c r="AJ75" s="76">
        <v>0</v>
      </c>
      <c r="AK75" s="76">
        <v>0</v>
      </c>
      <c r="AL75" s="69">
        <v>0</v>
      </c>
      <c r="AM75" s="76">
        <v>0</v>
      </c>
      <c r="AN75" s="69">
        <v>0</v>
      </c>
      <c r="AO75" s="147">
        <v>0</v>
      </c>
      <c r="AP75" s="69">
        <v>0</v>
      </c>
      <c r="AQ75" s="76">
        <v>15.5</v>
      </c>
      <c r="AR75" s="76">
        <v>0</v>
      </c>
      <c r="AS75" s="89">
        <v>0</v>
      </c>
      <c r="AT75" s="325">
        <v>0</v>
      </c>
    </row>
    <row r="76" spans="1:46">
      <c r="A76" s="29">
        <f t="shared" si="5"/>
        <v>74</v>
      </c>
      <c r="B76" s="29">
        <v>0</v>
      </c>
      <c r="C76" s="174">
        <f t="shared" si="9"/>
        <v>53</v>
      </c>
      <c r="D76" s="206" t="s">
        <v>456</v>
      </c>
      <c r="E76" s="209" t="s">
        <v>457</v>
      </c>
      <c r="F76" s="292" t="s">
        <v>453</v>
      </c>
      <c r="G76" s="17">
        <f t="shared" si="6"/>
        <v>15.5</v>
      </c>
      <c r="H76" s="16">
        <f t="shared" si="7"/>
        <v>1.9375</v>
      </c>
      <c r="I76" s="314">
        <f t="shared" si="8"/>
        <v>1</v>
      </c>
      <c r="J76" s="76">
        <v>0</v>
      </c>
      <c r="K76" s="76">
        <v>0</v>
      </c>
      <c r="L76" s="69">
        <v>0</v>
      </c>
      <c r="M76" s="69">
        <v>0</v>
      </c>
      <c r="N76" s="69">
        <v>0</v>
      </c>
      <c r="O76" s="355"/>
      <c r="P76" s="69">
        <v>0</v>
      </c>
      <c r="Q76" s="76">
        <v>0</v>
      </c>
      <c r="R76" s="76">
        <v>0</v>
      </c>
      <c r="S76" s="69">
        <v>0</v>
      </c>
      <c r="T76" s="69">
        <v>0</v>
      </c>
      <c r="U76" s="69">
        <v>0</v>
      </c>
      <c r="V76" s="69">
        <v>0</v>
      </c>
      <c r="W76" s="355">
        <v>0</v>
      </c>
      <c r="X76" s="371">
        <v>0</v>
      </c>
      <c r="Y76" s="69">
        <v>0</v>
      </c>
      <c r="Z76" s="356">
        <v>15.5</v>
      </c>
      <c r="AA76" s="76">
        <v>0</v>
      </c>
      <c r="AB76" s="69">
        <v>0</v>
      </c>
      <c r="AC76" s="69">
        <v>0</v>
      </c>
      <c r="AD76" s="69">
        <v>0</v>
      </c>
      <c r="AE76" s="69">
        <v>0</v>
      </c>
      <c r="AF76" s="76">
        <v>0</v>
      </c>
      <c r="AG76" s="76">
        <v>0</v>
      </c>
      <c r="AH76" s="76">
        <v>0</v>
      </c>
      <c r="AI76" s="76">
        <v>0</v>
      </c>
      <c r="AJ76" s="76">
        <v>0</v>
      </c>
      <c r="AK76" s="76">
        <v>0</v>
      </c>
      <c r="AL76" s="69">
        <v>0</v>
      </c>
      <c r="AM76" s="76">
        <v>0</v>
      </c>
      <c r="AN76" s="69">
        <v>0</v>
      </c>
      <c r="AO76" s="147">
        <v>0</v>
      </c>
      <c r="AP76" s="69">
        <v>0</v>
      </c>
      <c r="AQ76" s="76">
        <v>0</v>
      </c>
      <c r="AR76" s="76">
        <v>0</v>
      </c>
      <c r="AS76" s="89">
        <v>0</v>
      </c>
      <c r="AT76" s="325">
        <v>0</v>
      </c>
    </row>
    <row r="77" spans="1:46">
      <c r="A77" s="29">
        <f t="shared" si="5"/>
        <v>76</v>
      </c>
      <c r="B77" s="29">
        <v>79</v>
      </c>
      <c r="C77" s="174">
        <f t="shared" si="9"/>
        <v>3</v>
      </c>
      <c r="D77" s="217" t="s">
        <v>313</v>
      </c>
      <c r="E77" s="233" t="s">
        <v>80</v>
      </c>
      <c r="F77" s="246"/>
      <c r="G77" s="17">
        <f t="shared" si="6"/>
        <v>15.4</v>
      </c>
      <c r="H77" s="16">
        <f t="shared" si="7"/>
        <v>1.925</v>
      </c>
      <c r="I77" s="314">
        <f t="shared" si="8"/>
        <v>1</v>
      </c>
      <c r="J77" s="76">
        <v>0</v>
      </c>
      <c r="K77" s="76">
        <v>0</v>
      </c>
      <c r="L77" s="69">
        <v>0</v>
      </c>
      <c r="M77" s="69">
        <v>0</v>
      </c>
      <c r="N77" s="69">
        <v>0</v>
      </c>
      <c r="O77" s="355"/>
      <c r="P77" s="69">
        <v>15.4</v>
      </c>
      <c r="Q77" s="76">
        <v>0</v>
      </c>
      <c r="R77" s="76">
        <v>0</v>
      </c>
      <c r="S77" s="69">
        <v>0</v>
      </c>
      <c r="T77" s="69">
        <v>0</v>
      </c>
      <c r="U77" s="69">
        <v>0</v>
      </c>
      <c r="V77" s="69">
        <v>0</v>
      </c>
      <c r="W77" s="355">
        <v>0</v>
      </c>
      <c r="X77" s="371">
        <v>0</v>
      </c>
      <c r="Y77" s="69">
        <v>0</v>
      </c>
      <c r="Z77" s="356">
        <v>0</v>
      </c>
      <c r="AA77" s="76">
        <v>0</v>
      </c>
      <c r="AB77" s="69">
        <v>0</v>
      </c>
      <c r="AC77" s="69">
        <v>0</v>
      </c>
      <c r="AD77" s="69">
        <v>0</v>
      </c>
      <c r="AE77" s="69">
        <v>0</v>
      </c>
      <c r="AF77" s="76">
        <v>0</v>
      </c>
      <c r="AG77" s="76">
        <v>0</v>
      </c>
      <c r="AH77" s="76">
        <v>0</v>
      </c>
      <c r="AI77" s="76">
        <v>0</v>
      </c>
      <c r="AJ77" s="76">
        <v>0</v>
      </c>
      <c r="AK77" s="76">
        <v>0</v>
      </c>
      <c r="AL77" s="69">
        <v>0</v>
      </c>
      <c r="AM77" s="76">
        <v>0</v>
      </c>
      <c r="AN77" s="69">
        <v>0</v>
      </c>
      <c r="AO77" s="147">
        <v>0</v>
      </c>
      <c r="AP77" s="69">
        <v>0</v>
      </c>
      <c r="AQ77" s="76">
        <v>0</v>
      </c>
      <c r="AR77" s="76">
        <v>0</v>
      </c>
      <c r="AS77" s="89">
        <v>0</v>
      </c>
      <c r="AT77" s="325">
        <v>0</v>
      </c>
    </row>
    <row r="78" spans="1:46">
      <c r="A78" s="29">
        <f t="shared" si="5"/>
        <v>77</v>
      </c>
      <c r="B78" s="29">
        <v>80</v>
      </c>
      <c r="C78" s="174">
        <f t="shared" si="9"/>
        <v>3</v>
      </c>
      <c r="D78" s="206" t="s">
        <v>571</v>
      </c>
      <c r="E78" s="209" t="s">
        <v>572</v>
      </c>
      <c r="F78" s="210" t="s">
        <v>566</v>
      </c>
      <c r="G78" s="17">
        <f t="shared" si="6"/>
        <v>14.6</v>
      </c>
      <c r="H78" s="16">
        <f t="shared" si="7"/>
        <v>1.825</v>
      </c>
      <c r="I78" s="314">
        <f t="shared" si="8"/>
        <v>1</v>
      </c>
      <c r="J78" s="76">
        <v>0</v>
      </c>
      <c r="K78" s="76">
        <v>0</v>
      </c>
      <c r="L78" s="69">
        <v>0</v>
      </c>
      <c r="M78" s="69">
        <v>0</v>
      </c>
      <c r="N78" s="69">
        <v>0</v>
      </c>
      <c r="O78" s="355"/>
      <c r="P78" s="69">
        <v>0</v>
      </c>
      <c r="Q78" s="76">
        <v>0</v>
      </c>
      <c r="R78" s="76">
        <v>0</v>
      </c>
      <c r="S78" s="69">
        <v>0</v>
      </c>
      <c r="T78" s="69">
        <v>0</v>
      </c>
      <c r="U78" s="69">
        <v>0</v>
      </c>
      <c r="V78" s="69">
        <v>0</v>
      </c>
      <c r="W78" s="355">
        <v>0</v>
      </c>
      <c r="X78" s="371">
        <v>0</v>
      </c>
      <c r="Y78" s="69">
        <v>0</v>
      </c>
      <c r="Z78" s="356">
        <v>0</v>
      </c>
      <c r="AA78" s="76">
        <v>0</v>
      </c>
      <c r="AB78" s="69">
        <v>0</v>
      </c>
      <c r="AC78" s="69">
        <v>0</v>
      </c>
      <c r="AD78" s="69">
        <v>0</v>
      </c>
      <c r="AE78" s="69">
        <v>0</v>
      </c>
      <c r="AF78" s="76">
        <v>0</v>
      </c>
      <c r="AG78" s="76">
        <v>0</v>
      </c>
      <c r="AH78" s="76">
        <v>0</v>
      </c>
      <c r="AI78" s="76">
        <v>0</v>
      </c>
      <c r="AJ78" s="76">
        <v>0</v>
      </c>
      <c r="AK78" s="76">
        <v>0</v>
      </c>
      <c r="AL78" s="69">
        <v>0</v>
      </c>
      <c r="AM78" s="76">
        <v>0</v>
      </c>
      <c r="AN78" s="69">
        <v>0</v>
      </c>
      <c r="AO78" s="147">
        <v>0</v>
      </c>
      <c r="AP78" s="69">
        <v>14.6</v>
      </c>
      <c r="AQ78" s="76">
        <v>0</v>
      </c>
      <c r="AR78" s="76">
        <v>0</v>
      </c>
      <c r="AS78" s="89">
        <v>0</v>
      </c>
      <c r="AT78" s="325">
        <v>0</v>
      </c>
    </row>
    <row r="79" spans="1:46">
      <c r="A79" s="29">
        <f t="shared" si="5"/>
        <v>77</v>
      </c>
      <c r="B79" s="29">
        <v>80</v>
      </c>
      <c r="C79" s="174">
        <f t="shared" si="9"/>
        <v>3</v>
      </c>
      <c r="D79" s="101" t="s">
        <v>262</v>
      </c>
      <c r="E79" s="118" t="s">
        <v>73</v>
      </c>
      <c r="F79" s="103" t="s">
        <v>366</v>
      </c>
      <c r="G79" s="17">
        <f t="shared" si="6"/>
        <v>14.6</v>
      </c>
      <c r="H79" s="16">
        <f t="shared" si="7"/>
        <v>1.825</v>
      </c>
      <c r="I79" s="314">
        <f t="shared" si="8"/>
        <v>1</v>
      </c>
      <c r="J79" s="76">
        <v>0</v>
      </c>
      <c r="K79" s="76">
        <v>0</v>
      </c>
      <c r="L79" s="69">
        <v>0</v>
      </c>
      <c r="M79" s="69">
        <v>0</v>
      </c>
      <c r="N79" s="69">
        <v>0</v>
      </c>
      <c r="O79" s="355"/>
      <c r="P79" s="69">
        <v>0</v>
      </c>
      <c r="Q79" s="76">
        <v>0</v>
      </c>
      <c r="R79" s="76">
        <v>0</v>
      </c>
      <c r="S79" s="69">
        <v>0</v>
      </c>
      <c r="T79" s="69">
        <v>0</v>
      </c>
      <c r="U79" s="69">
        <v>0</v>
      </c>
      <c r="V79" s="69">
        <v>0</v>
      </c>
      <c r="W79" s="355">
        <v>0</v>
      </c>
      <c r="X79" s="371">
        <v>0</v>
      </c>
      <c r="Y79" s="69">
        <v>0</v>
      </c>
      <c r="Z79" s="356">
        <v>0</v>
      </c>
      <c r="AA79" s="76">
        <v>0</v>
      </c>
      <c r="AB79" s="69">
        <v>0</v>
      </c>
      <c r="AC79" s="69">
        <v>0</v>
      </c>
      <c r="AD79" s="69">
        <v>0</v>
      </c>
      <c r="AE79" s="69">
        <v>0</v>
      </c>
      <c r="AF79" s="76">
        <v>0</v>
      </c>
      <c r="AG79" s="76">
        <v>0</v>
      </c>
      <c r="AH79" s="76">
        <v>0</v>
      </c>
      <c r="AI79" s="76">
        <v>0</v>
      </c>
      <c r="AJ79" s="76">
        <v>0</v>
      </c>
      <c r="AK79" s="76">
        <v>0</v>
      </c>
      <c r="AL79" s="69">
        <v>0</v>
      </c>
      <c r="AM79" s="76">
        <v>0</v>
      </c>
      <c r="AN79" s="69">
        <v>0</v>
      </c>
      <c r="AO79" s="147">
        <v>0</v>
      </c>
      <c r="AP79" s="69">
        <v>14.6</v>
      </c>
      <c r="AQ79" s="76">
        <v>0</v>
      </c>
      <c r="AR79" s="76">
        <v>0</v>
      </c>
      <c r="AS79" s="89">
        <v>0</v>
      </c>
      <c r="AT79" s="325">
        <v>0</v>
      </c>
    </row>
    <row r="80" spans="1:46">
      <c r="A80" s="29">
        <f t="shared" si="5"/>
        <v>77</v>
      </c>
      <c r="B80" s="29">
        <v>80</v>
      </c>
      <c r="C80" s="174">
        <f t="shared" si="9"/>
        <v>3</v>
      </c>
      <c r="D80" s="101" t="s">
        <v>327</v>
      </c>
      <c r="E80" s="118" t="s">
        <v>135</v>
      </c>
      <c r="F80" s="103" t="s">
        <v>92</v>
      </c>
      <c r="G80" s="17">
        <f t="shared" si="6"/>
        <v>14.6</v>
      </c>
      <c r="H80" s="16">
        <f t="shared" si="7"/>
        <v>1.825</v>
      </c>
      <c r="I80" s="314">
        <f t="shared" si="8"/>
        <v>1</v>
      </c>
      <c r="J80" s="76">
        <v>0</v>
      </c>
      <c r="K80" s="76">
        <v>0</v>
      </c>
      <c r="L80" s="69">
        <v>0</v>
      </c>
      <c r="M80" s="69">
        <v>0</v>
      </c>
      <c r="N80" s="69">
        <v>14.6</v>
      </c>
      <c r="O80" s="355"/>
      <c r="P80" s="69">
        <v>0</v>
      </c>
      <c r="Q80" s="76">
        <v>0</v>
      </c>
      <c r="R80" s="76">
        <v>0</v>
      </c>
      <c r="S80" s="69">
        <v>0</v>
      </c>
      <c r="T80" s="69">
        <v>0</v>
      </c>
      <c r="U80" s="69">
        <v>0</v>
      </c>
      <c r="V80" s="69">
        <v>0</v>
      </c>
      <c r="W80" s="355">
        <v>0</v>
      </c>
      <c r="X80" s="371">
        <v>0</v>
      </c>
      <c r="Y80" s="69">
        <v>0</v>
      </c>
      <c r="Z80" s="356">
        <v>0</v>
      </c>
      <c r="AA80" s="76">
        <v>0</v>
      </c>
      <c r="AB80" s="69">
        <v>0</v>
      </c>
      <c r="AC80" s="69">
        <v>0</v>
      </c>
      <c r="AD80" s="69">
        <v>0</v>
      </c>
      <c r="AE80" s="69">
        <v>0</v>
      </c>
      <c r="AF80" s="76">
        <v>0</v>
      </c>
      <c r="AG80" s="76">
        <v>0</v>
      </c>
      <c r="AH80" s="76">
        <v>0</v>
      </c>
      <c r="AI80" s="76">
        <v>0</v>
      </c>
      <c r="AJ80" s="76">
        <v>0</v>
      </c>
      <c r="AK80" s="76">
        <v>0</v>
      </c>
      <c r="AL80" s="69">
        <v>0</v>
      </c>
      <c r="AM80" s="76">
        <v>0</v>
      </c>
      <c r="AN80" s="69">
        <v>0</v>
      </c>
      <c r="AO80" s="147">
        <v>0</v>
      </c>
      <c r="AP80" s="69">
        <v>0</v>
      </c>
      <c r="AQ80" s="76">
        <v>0</v>
      </c>
      <c r="AR80" s="76">
        <v>0</v>
      </c>
      <c r="AS80" s="89">
        <v>0</v>
      </c>
      <c r="AT80" s="325">
        <v>0</v>
      </c>
    </row>
    <row r="81" spans="1:46">
      <c r="A81" s="29">
        <f t="shared" si="5"/>
        <v>80</v>
      </c>
      <c r="B81" s="29">
        <v>46</v>
      </c>
      <c r="C81" s="174">
        <f t="shared" si="9"/>
        <v>-34</v>
      </c>
      <c r="D81" s="95" t="s">
        <v>130</v>
      </c>
      <c r="E81" s="96" t="s">
        <v>129</v>
      </c>
      <c r="F81" s="219" t="s">
        <v>294</v>
      </c>
      <c r="G81" s="17">
        <f t="shared" si="6"/>
        <v>13.5</v>
      </c>
      <c r="H81" s="16">
        <f t="shared" si="7"/>
        <v>1.6875</v>
      </c>
      <c r="I81" s="314">
        <f t="shared" si="8"/>
        <v>1</v>
      </c>
      <c r="J81" s="76">
        <v>0</v>
      </c>
      <c r="K81" s="76">
        <v>0</v>
      </c>
      <c r="L81" s="69">
        <v>0</v>
      </c>
      <c r="M81" s="69">
        <v>0</v>
      </c>
      <c r="N81" s="69">
        <v>0</v>
      </c>
      <c r="O81" s="355"/>
      <c r="P81" s="69">
        <v>0</v>
      </c>
      <c r="Q81" s="76">
        <v>0</v>
      </c>
      <c r="R81" s="76">
        <v>0</v>
      </c>
      <c r="S81" s="69">
        <v>0</v>
      </c>
      <c r="T81" s="69">
        <v>0</v>
      </c>
      <c r="U81" s="69">
        <v>0</v>
      </c>
      <c r="V81" s="69">
        <v>0</v>
      </c>
      <c r="W81" s="355">
        <v>0</v>
      </c>
      <c r="X81" s="371">
        <v>0</v>
      </c>
      <c r="Y81" s="69">
        <v>0</v>
      </c>
      <c r="Z81" s="356">
        <v>0</v>
      </c>
      <c r="AA81" s="76">
        <v>0</v>
      </c>
      <c r="AB81" s="69">
        <v>0</v>
      </c>
      <c r="AC81" s="69">
        <v>0</v>
      </c>
      <c r="AD81" s="69">
        <v>0</v>
      </c>
      <c r="AE81" s="69">
        <v>0</v>
      </c>
      <c r="AF81" s="76">
        <v>0</v>
      </c>
      <c r="AG81" s="76">
        <v>0</v>
      </c>
      <c r="AH81" s="76">
        <v>0</v>
      </c>
      <c r="AI81" s="76">
        <v>0</v>
      </c>
      <c r="AJ81" s="76">
        <v>0</v>
      </c>
      <c r="AK81" s="76">
        <v>0</v>
      </c>
      <c r="AL81" s="69">
        <v>0</v>
      </c>
      <c r="AM81" s="76">
        <v>0</v>
      </c>
      <c r="AN81" s="69">
        <v>0</v>
      </c>
      <c r="AO81" s="147">
        <v>0</v>
      </c>
      <c r="AP81" s="69">
        <v>0</v>
      </c>
      <c r="AQ81" s="76">
        <v>13.5</v>
      </c>
      <c r="AR81" s="76">
        <v>0</v>
      </c>
      <c r="AS81" s="89">
        <v>0</v>
      </c>
      <c r="AT81" s="325">
        <v>0</v>
      </c>
    </row>
    <row r="82" spans="1:46">
      <c r="A82" s="29">
        <f t="shared" si="5"/>
        <v>81</v>
      </c>
      <c r="B82" s="29">
        <v>84</v>
      </c>
      <c r="C82" s="174">
        <f t="shared" si="9"/>
        <v>3</v>
      </c>
      <c r="D82" s="101" t="s">
        <v>507</v>
      </c>
      <c r="E82" s="118" t="s">
        <v>177</v>
      </c>
      <c r="F82" s="118" t="s">
        <v>95</v>
      </c>
      <c r="G82" s="17">
        <f t="shared" si="6"/>
        <v>13.125</v>
      </c>
      <c r="H82" s="16">
        <f t="shared" si="7"/>
        <v>1.640625</v>
      </c>
      <c r="I82" s="314">
        <f t="shared" si="8"/>
        <v>1</v>
      </c>
      <c r="J82" s="76">
        <v>0</v>
      </c>
      <c r="K82" s="76">
        <v>0</v>
      </c>
      <c r="L82" s="69">
        <v>0</v>
      </c>
      <c r="M82" s="69">
        <v>0</v>
      </c>
      <c r="N82" s="69">
        <v>0</v>
      </c>
      <c r="O82" s="355"/>
      <c r="P82" s="69">
        <v>0</v>
      </c>
      <c r="Q82" s="76">
        <v>0</v>
      </c>
      <c r="R82" s="76">
        <v>0</v>
      </c>
      <c r="S82" s="69">
        <v>0</v>
      </c>
      <c r="T82" s="69">
        <v>0</v>
      </c>
      <c r="U82" s="69">
        <v>0</v>
      </c>
      <c r="V82" s="69">
        <v>0</v>
      </c>
      <c r="W82" s="355">
        <v>0</v>
      </c>
      <c r="X82" s="371">
        <v>0</v>
      </c>
      <c r="Y82" s="69">
        <v>0</v>
      </c>
      <c r="Z82" s="356">
        <v>0</v>
      </c>
      <c r="AA82" s="76">
        <v>0</v>
      </c>
      <c r="AB82" s="69">
        <v>0</v>
      </c>
      <c r="AC82" s="69">
        <v>0</v>
      </c>
      <c r="AD82" s="69">
        <v>0</v>
      </c>
      <c r="AE82" s="69">
        <v>0</v>
      </c>
      <c r="AF82" s="76">
        <v>0</v>
      </c>
      <c r="AG82" s="76">
        <v>0</v>
      </c>
      <c r="AH82" s="76">
        <v>0</v>
      </c>
      <c r="AI82" s="76">
        <v>0</v>
      </c>
      <c r="AJ82" s="76">
        <v>13.125</v>
      </c>
      <c r="AK82" s="76">
        <v>0</v>
      </c>
      <c r="AL82" s="69">
        <v>0</v>
      </c>
      <c r="AM82" s="76">
        <v>0</v>
      </c>
      <c r="AN82" s="69">
        <v>0</v>
      </c>
      <c r="AO82" s="147">
        <v>0</v>
      </c>
      <c r="AP82" s="69">
        <v>0</v>
      </c>
      <c r="AQ82" s="76">
        <v>0</v>
      </c>
      <c r="AR82" s="76">
        <v>0</v>
      </c>
      <c r="AS82" s="89">
        <v>0</v>
      </c>
      <c r="AT82" s="325">
        <v>0</v>
      </c>
    </row>
    <row r="83" spans="1:46">
      <c r="A83" s="29">
        <f t="shared" si="5"/>
        <v>82</v>
      </c>
      <c r="B83" s="29">
        <v>85</v>
      </c>
      <c r="C83" s="174">
        <f t="shared" si="9"/>
        <v>3</v>
      </c>
      <c r="D83" s="32" t="s">
        <v>332</v>
      </c>
      <c r="E83" s="92" t="s">
        <v>224</v>
      </c>
      <c r="F83" s="90"/>
      <c r="G83" s="17">
        <f t="shared" si="6"/>
        <v>12.75</v>
      </c>
      <c r="H83" s="16">
        <f t="shared" si="7"/>
        <v>1.59375</v>
      </c>
      <c r="I83" s="314">
        <f t="shared" si="8"/>
        <v>1</v>
      </c>
      <c r="J83" s="76">
        <v>0</v>
      </c>
      <c r="K83" s="76">
        <v>0</v>
      </c>
      <c r="L83" s="69">
        <v>0</v>
      </c>
      <c r="M83" s="69">
        <v>0</v>
      </c>
      <c r="N83" s="69">
        <v>0</v>
      </c>
      <c r="O83" s="355"/>
      <c r="P83" s="69">
        <v>0</v>
      </c>
      <c r="Q83" s="76">
        <v>0</v>
      </c>
      <c r="R83" s="76">
        <v>0</v>
      </c>
      <c r="S83" s="69">
        <v>0</v>
      </c>
      <c r="T83" s="69">
        <v>0</v>
      </c>
      <c r="U83" s="69">
        <v>0</v>
      </c>
      <c r="V83" s="69">
        <v>0</v>
      </c>
      <c r="W83" s="355">
        <v>0</v>
      </c>
      <c r="X83" s="371">
        <v>0</v>
      </c>
      <c r="Y83" s="69">
        <v>0</v>
      </c>
      <c r="Z83" s="356">
        <v>0</v>
      </c>
      <c r="AA83" s="76">
        <v>0</v>
      </c>
      <c r="AB83" s="69">
        <v>0</v>
      </c>
      <c r="AC83" s="69">
        <v>0</v>
      </c>
      <c r="AD83" s="69">
        <v>0</v>
      </c>
      <c r="AE83" s="69">
        <v>0</v>
      </c>
      <c r="AF83" s="76">
        <v>0</v>
      </c>
      <c r="AG83" s="76">
        <v>0</v>
      </c>
      <c r="AH83" s="76">
        <v>0</v>
      </c>
      <c r="AI83" s="76">
        <v>0</v>
      </c>
      <c r="AJ83" s="76">
        <v>0</v>
      </c>
      <c r="AK83" s="76">
        <v>0</v>
      </c>
      <c r="AL83" s="69">
        <v>0</v>
      </c>
      <c r="AM83" s="76">
        <v>0</v>
      </c>
      <c r="AN83" s="69">
        <v>12.75</v>
      </c>
      <c r="AO83" s="147">
        <v>0</v>
      </c>
      <c r="AP83" s="69">
        <v>0</v>
      </c>
      <c r="AQ83" s="76">
        <v>0</v>
      </c>
      <c r="AR83" s="76">
        <v>0</v>
      </c>
      <c r="AS83" s="89">
        <v>0</v>
      </c>
      <c r="AT83" s="325">
        <v>0</v>
      </c>
    </row>
    <row r="84" spans="1:46">
      <c r="A84" s="29">
        <f t="shared" si="5"/>
        <v>82</v>
      </c>
      <c r="B84" s="29">
        <v>85</v>
      </c>
      <c r="C84" s="174">
        <f t="shared" si="9"/>
        <v>3</v>
      </c>
      <c r="D84" s="197" t="s">
        <v>414</v>
      </c>
      <c r="E84" s="117" t="s">
        <v>415</v>
      </c>
      <c r="F84" s="117" t="s">
        <v>294</v>
      </c>
      <c r="G84" s="17">
        <f t="shared" si="6"/>
        <v>12.75</v>
      </c>
      <c r="H84" s="16">
        <f t="shared" si="7"/>
        <v>1.59375</v>
      </c>
      <c r="I84" s="314">
        <f t="shared" si="8"/>
        <v>1</v>
      </c>
      <c r="J84" s="76">
        <v>0</v>
      </c>
      <c r="K84" s="76">
        <v>0</v>
      </c>
      <c r="L84" s="69">
        <v>0</v>
      </c>
      <c r="M84" s="69">
        <v>0</v>
      </c>
      <c r="N84" s="69">
        <v>0</v>
      </c>
      <c r="O84" s="355"/>
      <c r="P84" s="69">
        <v>0</v>
      </c>
      <c r="Q84" s="76">
        <v>0</v>
      </c>
      <c r="R84" s="76">
        <v>0</v>
      </c>
      <c r="S84" s="69">
        <v>0</v>
      </c>
      <c r="T84" s="69">
        <v>0</v>
      </c>
      <c r="U84" s="69">
        <v>0</v>
      </c>
      <c r="V84" s="69">
        <v>0</v>
      </c>
      <c r="W84" s="355">
        <v>0</v>
      </c>
      <c r="X84" s="371">
        <v>0</v>
      </c>
      <c r="Y84" s="69">
        <v>0</v>
      </c>
      <c r="Z84" s="356">
        <v>0</v>
      </c>
      <c r="AA84" s="76">
        <v>0</v>
      </c>
      <c r="AB84" s="69">
        <v>0</v>
      </c>
      <c r="AC84" s="69">
        <v>0</v>
      </c>
      <c r="AD84" s="69">
        <v>0</v>
      </c>
      <c r="AE84" s="69">
        <v>0</v>
      </c>
      <c r="AF84" s="76">
        <v>0</v>
      </c>
      <c r="AG84" s="76">
        <v>0</v>
      </c>
      <c r="AH84" s="76">
        <v>0</v>
      </c>
      <c r="AI84" s="76">
        <v>0</v>
      </c>
      <c r="AJ84" s="76">
        <v>0</v>
      </c>
      <c r="AK84" s="76">
        <v>0</v>
      </c>
      <c r="AL84" s="69">
        <v>0</v>
      </c>
      <c r="AM84" s="76">
        <v>0</v>
      </c>
      <c r="AN84" s="69">
        <v>0</v>
      </c>
      <c r="AO84" s="147">
        <v>0</v>
      </c>
      <c r="AP84" s="69">
        <v>0</v>
      </c>
      <c r="AQ84" s="76">
        <v>12.75</v>
      </c>
      <c r="AR84" s="76">
        <v>0</v>
      </c>
      <c r="AS84" s="89">
        <v>0</v>
      </c>
      <c r="AT84" s="325">
        <v>0</v>
      </c>
    </row>
    <row r="85" spans="1:46">
      <c r="A85" s="29">
        <f t="shared" si="5"/>
        <v>84</v>
      </c>
      <c r="B85" s="29">
        <v>87</v>
      </c>
      <c r="C85" s="174">
        <f t="shared" si="9"/>
        <v>3</v>
      </c>
      <c r="D85" s="101" t="s">
        <v>169</v>
      </c>
      <c r="E85" s="118" t="s">
        <v>65</v>
      </c>
      <c r="F85" s="103" t="s">
        <v>95</v>
      </c>
      <c r="G85" s="17">
        <f t="shared" si="6"/>
        <v>12.375</v>
      </c>
      <c r="H85" s="16">
        <f t="shared" si="7"/>
        <v>1.546875</v>
      </c>
      <c r="I85" s="314">
        <f t="shared" si="8"/>
        <v>1</v>
      </c>
      <c r="J85" s="76">
        <v>0</v>
      </c>
      <c r="K85" s="76">
        <v>0</v>
      </c>
      <c r="L85" s="69">
        <v>0</v>
      </c>
      <c r="M85" s="69">
        <v>0</v>
      </c>
      <c r="N85" s="69">
        <v>0</v>
      </c>
      <c r="O85" s="355"/>
      <c r="P85" s="69">
        <v>0</v>
      </c>
      <c r="Q85" s="76">
        <v>0</v>
      </c>
      <c r="R85" s="76">
        <v>0</v>
      </c>
      <c r="S85" s="69">
        <v>0</v>
      </c>
      <c r="T85" s="69">
        <v>0</v>
      </c>
      <c r="U85" s="69">
        <v>0</v>
      </c>
      <c r="V85" s="69">
        <v>0</v>
      </c>
      <c r="W85" s="355">
        <v>0</v>
      </c>
      <c r="X85" s="371">
        <v>0</v>
      </c>
      <c r="Y85" s="69">
        <v>0</v>
      </c>
      <c r="Z85" s="356">
        <v>0</v>
      </c>
      <c r="AA85" s="76">
        <v>0</v>
      </c>
      <c r="AB85" s="69">
        <v>0</v>
      </c>
      <c r="AC85" s="69">
        <v>0</v>
      </c>
      <c r="AD85" s="69">
        <v>0</v>
      </c>
      <c r="AE85" s="69">
        <v>12.375</v>
      </c>
      <c r="AF85" s="76">
        <v>0</v>
      </c>
      <c r="AG85" s="76">
        <v>0</v>
      </c>
      <c r="AH85" s="76">
        <v>0</v>
      </c>
      <c r="AI85" s="76">
        <v>0</v>
      </c>
      <c r="AJ85" s="76">
        <v>0</v>
      </c>
      <c r="AK85" s="76">
        <v>0</v>
      </c>
      <c r="AL85" s="69">
        <v>0</v>
      </c>
      <c r="AM85" s="76">
        <v>0</v>
      </c>
      <c r="AN85" s="69">
        <v>0</v>
      </c>
      <c r="AO85" s="147">
        <v>0</v>
      </c>
      <c r="AP85" s="69">
        <v>0</v>
      </c>
      <c r="AQ85" s="76">
        <v>0</v>
      </c>
      <c r="AR85" s="76">
        <v>0</v>
      </c>
      <c r="AS85" s="89">
        <v>0</v>
      </c>
      <c r="AT85" s="325">
        <v>0</v>
      </c>
    </row>
    <row r="86" spans="1:46">
      <c r="A86" s="29">
        <f t="shared" si="5"/>
        <v>85</v>
      </c>
      <c r="B86" s="29">
        <v>88</v>
      </c>
      <c r="C86" s="174">
        <f t="shared" si="9"/>
        <v>3</v>
      </c>
      <c r="D86" s="28" t="s">
        <v>84</v>
      </c>
      <c r="E86" s="33" t="s">
        <v>203</v>
      </c>
      <c r="F86" s="33" t="s">
        <v>75</v>
      </c>
      <c r="G86" s="17">
        <f t="shared" si="6"/>
        <v>12</v>
      </c>
      <c r="H86" s="16">
        <f t="shared" si="7"/>
        <v>1.5</v>
      </c>
      <c r="I86" s="314">
        <f t="shared" si="8"/>
        <v>1</v>
      </c>
      <c r="J86" s="76">
        <v>0</v>
      </c>
      <c r="K86" s="76">
        <v>0</v>
      </c>
      <c r="L86" s="69">
        <v>0</v>
      </c>
      <c r="M86" s="69">
        <v>0</v>
      </c>
      <c r="N86" s="69">
        <v>0</v>
      </c>
      <c r="O86" s="355"/>
      <c r="P86" s="69">
        <v>0</v>
      </c>
      <c r="Q86" s="76">
        <v>0</v>
      </c>
      <c r="R86" s="76">
        <v>0</v>
      </c>
      <c r="S86" s="69">
        <v>0</v>
      </c>
      <c r="T86" s="69">
        <v>0</v>
      </c>
      <c r="U86" s="69">
        <v>0</v>
      </c>
      <c r="V86" s="69">
        <v>0</v>
      </c>
      <c r="W86" s="355">
        <v>0</v>
      </c>
      <c r="X86" s="371">
        <v>0</v>
      </c>
      <c r="Y86" s="69">
        <v>0</v>
      </c>
      <c r="Z86" s="356">
        <v>0</v>
      </c>
      <c r="AA86" s="76">
        <v>12</v>
      </c>
      <c r="AB86" s="69">
        <v>0</v>
      </c>
      <c r="AC86" s="69">
        <v>0</v>
      </c>
      <c r="AD86" s="69">
        <v>0</v>
      </c>
      <c r="AE86" s="69">
        <v>0</v>
      </c>
      <c r="AF86" s="76">
        <v>0</v>
      </c>
      <c r="AG86" s="76">
        <v>0</v>
      </c>
      <c r="AH86" s="76">
        <v>0</v>
      </c>
      <c r="AI86" s="76">
        <v>0</v>
      </c>
      <c r="AJ86" s="76">
        <v>0</v>
      </c>
      <c r="AK86" s="76">
        <v>0</v>
      </c>
      <c r="AL86" s="69">
        <v>0</v>
      </c>
      <c r="AM86" s="76">
        <v>0</v>
      </c>
      <c r="AN86" s="69">
        <v>0</v>
      </c>
      <c r="AO86" s="147">
        <v>0</v>
      </c>
      <c r="AP86" s="69">
        <v>0</v>
      </c>
      <c r="AQ86" s="76">
        <v>0</v>
      </c>
      <c r="AR86" s="76">
        <v>0</v>
      </c>
      <c r="AS86" s="89">
        <v>0</v>
      </c>
      <c r="AT86" s="325">
        <v>0</v>
      </c>
    </row>
    <row r="87" spans="1:46">
      <c r="A87" s="29">
        <f t="shared" si="5"/>
        <v>85</v>
      </c>
      <c r="B87" s="29">
        <v>88</v>
      </c>
      <c r="C87" s="174">
        <f t="shared" si="9"/>
        <v>3</v>
      </c>
      <c r="D87" s="95" t="s">
        <v>574</v>
      </c>
      <c r="E87" s="219" t="s">
        <v>497</v>
      </c>
      <c r="F87" s="219" t="s">
        <v>450</v>
      </c>
      <c r="G87" s="17">
        <f t="shared" si="6"/>
        <v>12</v>
      </c>
      <c r="H87" s="16">
        <f t="shared" si="7"/>
        <v>1.5</v>
      </c>
      <c r="I87" s="314">
        <f t="shared" si="8"/>
        <v>1</v>
      </c>
      <c r="J87" s="76">
        <v>0</v>
      </c>
      <c r="K87" s="76">
        <v>0</v>
      </c>
      <c r="L87" s="69">
        <v>0</v>
      </c>
      <c r="M87" s="69">
        <v>0</v>
      </c>
      <c r="N87" s="69">
        <v>0</v>
      </c>
      <c r="O87" s="355"/>
      <c r="P87" s="69">
        <v>0</v>
      </c>
      <c r="Q87" s="76">
        <v>0</v>
      </c>
      <c r="R87" s="76">
        <v>0</v>
      </c>
      <c r="S87" s="69">
        <v>0</v>
      </c>
      <c r="T87" s="69">
        <v>0</v>
      </c>
      <c r="U87" s="69">
        <v>0</v>
      </c>
      <c r="V87" s="69">
        <v>0</v>
      </c>
      <c r="W87" s="355">
        <v>0</v>
      </c>
      <c r="X87" s="371">
        <v>0</v>
      </c>
      <c r="Y87" s="69">
        <v>0</v>
      </c>
      <c r="Z87" s="356">
        <v>0</v>
      </c>
      <c r="AA87" s="76">
        <v>0</v>
      </c>
      <c r="AB87" s="69">
        <v>0</v>
      </c>
      <c r="AC87" s="69">
        <v>0</v>
      </c>
      <c r="AD87" s="69">
        <v>0</v>
      </c>
      <c r="AE87" s="69">
        <v>0</v>
      </c>
      <c r="AF87" s="76">
        <v>0</v>
      </c>
      <c r="AG87" s="76">
        <v>0</v>
      </c>
      <c r="AH87" s="76">
        <v>0</v>
      </c>
      <c r="AI87" s="76">
        <v>0</v>
      </c>
      <c r="AJ87" s="76">
        <v>0</v>
      </c>
      <c r="AK87" s="76">
        <v>0</v>
      </c>
      <c r="AL87" s="69">
        <v>0</v>
      </c>
      <c r="AM87" s="76">
        <v>0</v>
      </c>
      <c r="AN87" s="69">
        <v>0</v>
      </c>
      <c r="AO87" s="147">
        <v>0</v>
      </c>
      <c r="AP87" s="69">
        <v>0</v>
      </c>
      <c r="AQ87" s="76">
        <v>12</v>
      </c>
      <c r="AR87" s="76">
        <v>0</v>
      </c>
      <c r="AS87" s="89">
        <v>0</v>
      </c>
      <c r="AT87" s="325">
        <v>0</v>
      </c>
    </row>
    <row r="88" spans="1:46">
      <c r="A88" s="29">
        <f t="shared" si="5"/>
        <v>87</v>
      </c>
      <c r="B88" s="29">
        <v>91</v>
      </c>
      <c r="C88" s="174">
        <f t="shared" si="9"/>
        <v>4</v>
      </c>
      <c r="D88" s="217" t="s">
        <v>553</v>
      </c>
      <c r="E88" s="246" t="s">
        <v>554</v>
      </c>
      <c r="F88" s="92"/>
      <c r="G88" s="17">
        <f t="shared" si="6"/>
        <v>11.625</v>
      </c>
      <c r="H88" s="16">
        <f t="shared" si="7"/>
        <v>1.453125</v>
      </c>
      <c r="I88" s="314">
        <f t="shared" si="8"/>
        <v>1</v>
      </c>
      <c r="J88" s="76">
        <v>0</v>
      </c>
      <c r="K88" s="76">
        <v>0</v>
      </c>
      <c r="L88" s="69">
        <v>0</v>
      </c>
      <c r="M88" s="69">
        <v>0</v>
      </c>
      <c r="N88" s="69">
        <v>0</v>
      </c>
      <c r="O88" s="355"/>
      <c r="P88" s="69">
        <v>0</v>
      </c>
      <c r="Q88" s="76">
        <v>0</v>
      </c>
      <c r="R88" s="76">
        <v>0</v>
      </c>
      <c r="S88" s="69">
        <v>0</v>
      </c>
      <c r="T88" s="69">
        <v>0</v>
      </c>
      <c r="U88" s="69">
        <v>0</v>
      </c>
      <c r="V88" s="69">
        <v>0</v>
      </c>
      <c r="W88" s="355">
        <v>0</v>
      </c>
      <c r="X88" s="371">
        <v>0</v>
      </c>
      <c r="Y88" s="69">
        <v>0</v>
      </c>
      <c r="Z88" s="356">
        <v>0</v>
      </c>
      <c r="AA88" s="76">
        <v>0</v>
      </c>
      <c r="AB88" s="69">
        <v>0</v>
      </c>
      <c r="AC88" s="69">
        <v>0</v>
      </c>
      <c r="AD88" s="69">
        <v>0</v>
      </c>
      <c r="AE88" s="69">
        <v>0</v>
      </c>
      <c r="AF88" s="76">
        <v>0</v>
      </c>
      <c r="AG88" s="76">
        <v>0</v>
      </c>
      <c r="AH88" s="76">
        <v>0</v>
      </c>
      <c r="AI88" s="76">
        <v>0</v>
      </c>
      <c r="AJ88" s="76">
        <v>11.625</v>
      </c>
      <c r="AK88" s="76">
        <v>0</v>
      </c>
      <c r="AL88" s="69">
        <v>0</v>
      </c>
      <c r="AM88" s="76">
        <v>0</v>
      </c>
      <c r="AN88" s="69">
        <v>0</v>
      </c>
      <c r="AO88" s="147">
        <v>0</v>
      </c>
      <c r="AP88" s="69">
        <v>0</v>
      </c>
      <c r="AQ88" s="76">
        <v>0</v>
      </c>
      <c r="AR88" s="76">
        <v>0</v>
      </c>
      <c r="AS88" s="89">
        <v>0</v>
      </c>
      <c r="AT88" s="325">
        <v>0</v>
      </c>
    </row>
    <row r="89" spans="1:46">
      <c r="A89" s="29">
        <f t="shared" si="5"/>
        <v>87</v>
      </c>
      <c r="B89" s="29">
        <v>91</v>
      </c>
      <c r="C89" s="174">
        <f t="shared" si="9"/>
        <v>4</v>
      </c>
      <c r="D89" s="180" t="s">
        <v>552</v>
      </c>
      <c r="E89" s="309" t="s">
        <v>78</v>
      </c>
      <c r="F89" s="239" t="s">
        <v>95</v>
      </c>
      <c r="G89" s="17">
        <f t="shared" si="6"/>
        <v>11.625</v>
      </c>
      <c r="H89" s="16">
        <f t="shared" si="7"/>
        <v>1.453125</v>
      </c>
      <c r="I89" s="314">
        <f t="shared" si="8"/>
        <v>1</v>
      </c>
      <c r="J89" s="76">
        <v>0</v>
      </c>
      <c r="K89" s="76">
        <v>0</v>
      </c>
      <c r="L89" s="69">
        <v>0</v>
      </c>
      <c r="M89" s="69">
        <v>0</v>
      </c>
      <c r="N89" s="69">
        <v>0</v>
      </c>
      <c r="O89" s="355"/>
      <c r="P89" s="69">
        <v>0</v>
      </c>
      <c r="Q89" s="76">
        <v>0</v>
      </c>
      <c r="R89" s="76">
        <v>0</v>
      </c>
      <c r="S89" s="69">
        <v>0</v>
      </c>
      <c r="T89" s="69">
        <v>0</v>
      </c>
      <c r="U89" s="69">
        <v>0</v>
      </c>
      <c r="V89" s="69">
        <v>0</v>
      </c>
      <c r="W89" s="355">
        <v>0</v>
      </c>
      <c r="X89" s="371">
        <v>0</v>
      </c>
      <c r="Y89" s="69">
        <v>0</v>
      </c>
      <c r="Z89" s="356">
        <v>0</v>
      </c>
      <c r="AA89" s="76">
        <v>0</v>
      </c>
      <c r="AB89" s="69">
        <v>0</v>
      </c>
      <c r="AC89" s="69">
        <v>0</v>
      </c>
      <c r="AD89" s="69">
        <v>0</v>
      </c>
      <c r="AE89" s="69">
        <v>0</v>
      </c>
      <c r="AF89" s="76">
        <v>0</v>
      </c>
      <c r="AG89" s="76">
        <v>0</v>
      </c>
      <c r="AH89" s="76">
        <v>0</v>
      </c>
      <c r="AI89" s="76">
        <v>0</v>
      </c>
      <c r="AJ89" s="76">
        <v>11.625</v>
      </c>
      <c r="AK89" s="76">
        <v>0</v>
      </c>
      <c r="AL89" s="69">
        <v>0</v>
      </c>
      <c r="AM89" s="76">
        <v>0</v>
      </c>
      <c r="AN89" s="69">
        <v>0</v>
      </c>
      <c r="AO89" s="147">
        <v>0</v>
      </c>
      <c r="AP89" s="69">
        <v>0</v>
      </c>
      <c r="AQ89" s="76">
        <v>0</v>
      </c>
      <c r="AR89" s="76">
        <v>0</v>
      </c>
      <c r="AS89" s="89">
        <v>0</v>
      </c>
      <c r="AT89" s="325">
        <v>0</v>
      </c>
    </row>
    <row r="90" spans="1:46">
      <c r="A90" s="29">
        <f t="shared" si="5"/>
        <v>89</v>
      </c>
      <c r="B90" s="29">
        <v>93</v>
      </c>
      <c r="C90" s="174">
        <f t="shared" si="9"/>
        <v>4</v>
      </c>
      <c r="D90" s="28" t="s">
        <v>247</v>
      </c>
      <c r="E90" s="33" t="s">
        <v>203</v>
      </c>
      <c r="F90" s="27" t="s">
        <v>92</v>
      </c>
      <c r="G90" s="17">
        <f t="shared" si="6"/>
        <v>11.25</v>
      </c>
      <c r="H90" s="16">
        <f t="shared" si="7"/>
        <v>1.40625</v>
      </c>
      <c r="I90" s="314">
        <f t="shared" si="8"/>
        <v>1</v>
      </c>
      <c r="J90" s="76">
        <v>0</v>
      </c>
      <c r="K90" s="76">
        <v>0</v>
      </c>
      <c r="L90" s="69">
        <v>0</v>
      </c>
      <c r="M90" s="69">
        <v>0</v>
      </c>
      <c r="N90" s="69">
        <v>0</v>
      </c>
      <c r="O90" s="355"/>
      <c r="P90" s="69">
        <v>0</v>
      </c>
      <c r="Q90" s="76">
        <v>0</v>
      </c>
      <c r="R90" s="76">
        <v>0</v>
      </c>
      <c r="S90" s="69">
        <v>0</v>
      </c>
      <c r="T90" s="69">
        <v>0</v>
      </c>
      <c r="U90" s="69">
        <v>0</v>
      </c>
      <c r="V90" s="69">
        <v>0</v>
      </c>
      <c r="W90" s="355">
        <v>0</v>
      </c>
      <c r="X90" s="371">
        <v>0</v>
      </c>
      <c r="Y90" s="69">
        <v>0</v>
      </c>
      <c r="Z90" s="356">
        <v>0</v>
      </c>
      <c r="AA90" s="76">
        <v>0</v>
      </c>
      <c r="AB90" s="69">
        <v>11.25</v>
      </c>
      <c r="AC90" s="69">
        <v>0</v>
      </c>
      <c r="AD90" s="69">
        <v>0</v>
      </c>
      <c r="AE90" s="69">
        <v>0</v>
      </c>
      <c r="AF90" s="76">
        <v>0</v>
      </c>
      <c r="AG90" s="76">
        <v>0</v>
      </c>
      <c r="AH90" s="76">
        <v>0</v>
      </c>
      <c r="AI90" s="76">
        <v>0</v>
      </c>
      <c r="AJ90" s="76">
        <v>0</v>
      </c>
      <c r="AK90" s="76">
        <v>0</v>
      </c>
      <c r="AL90" s="69">
        <v>0</v>
      </c>
      <c r="AM90" s="76">
        <v>0</v>
      </c>
      <c r="AN90" s="69">
        <v>0</v>
      </c>
      <c r="AO90" s="147">
        <v>0</v>
      </c>
      <c r="AP90" s="69">
        <v>0</v>
      </c>
      <c r="AQ90" s="76">
        <v>0</v>
      </c>
      <c r="AR90" s="76">
        <v>0</v>
      </c>
      <c r="AS90" s="89">
        <v>0</v>
      </c>
      <c r="AT90" s="325">
        <v>0</v>
      </c>
    </row>
    <row r="91" spans="1:46">
      <c r="A91" s="29">
        <f t="shared" si="5"/>
        <v>89</v>
      </c>
      <c r="B91" s="29">
        <v>93</v>
      </c>
      <c r="C91" s="174">
        <f t="shared" si="9"/>
        <v>4</v>
      </c>
      <c r="D91" s="217" t="s">
        <v>604</v>
      </c>
      <c r="E91" s="233" t="s">
        <v>59</v>
      </c>
      <c r="F91" s="31"/>
      <c r="G91" s="17">
        <f t="shared" si="6"/>
        <v>11.25</v>
      </c>
      <c r="H91" s="16">
        <f t="shared" si="7"/>
        <v>1.40625</v>
      </c>
      <c r="I91" s="314">
        <f t="shared" si="8"/>
        <v>1</v>
      </c>
      <c r="J91" s="76">
        <v>0</v>
      </c>
      <c r="K91" s="76">
        <v>0</v>
      </c>
      <c r="L91" s="69">
        <v>0</v>
      </c>
      <c r="M91" s="69">
        <v>0</v>
      </c>
      <c r="N91" s="69">
        <v>0</v>
      </c>
      <c r="O91" s="355"/>
      <c r="P91" s="69">
        <v>0</v>
      </c>
      <c r="Q91" s="76">
        <v>0</v>
      </c>
      <c r="R91" s="76">
        <v>0</v>
      </c>
      <c r="S91" s="69">
        <v>11.25</v>
      </c>
      <c r="T91" s="69">
        <v>0</v>
      </c>
      <c r="U91" s="69">
        <v>0</v>
      </c>
      <c r="V91" s="69">
        <v>0</v>
      </c>
      <c r="W91" s="355">
        <v>0</v>
      </c>
      <c r="X91" s="371">
        <v>0</v>
      </c>
      <c r="Y91" s="69">
        <v>0</v>
      </c>
      <c r="Z91" s="356">
        <v>0</v>
      </c>
      <c r="AA91" s="76">
        <v>0</v>
      </c>
      <c r="AB91" s="69">
        <v>0</v>
      </c>
      <c r="AC91" s="69">
        <v>0</v>
      </c>
      <c r="AD91" s="69">
        <v>0</v>
      </c>
      <c r="AE91" s="69">
        <v>0</v>
      </c>
      <c r="AF91" s="76">
        <v>0</v>
      </c>
      <c r="AG91" s="76">
        <v>0</v>
      </c>
      <c r="AH91" s="76">
        <v>0</v>
      </c>
      <c r="AI91" s="76">
        <v>0</v>
      </c>
      <c r="AJ91" s="76">
        <v>0</v>
      </c>
      <c r="AK91" s="76">
        <v>0</v>
      </c>
      <c r="AL91" s="69">
        <v>0</v>
      </c>
      <c r="AM91" s="76">
        <v>0</v>
      </c>
      <c r="AN91" s="69">
        <v>0</v>
      </c>
      <c r="AO91" s="147">
        <v>0</v>
      </c>
      <c r="AP91" s="69">
        <v>0</v>
      </c>
      <c r="AQ91" s="76">
        <v>0</v>
      </c>
      <c r="AR91" s="76">
        <v>0</v>
      </c>
      <c r="AS91" s="89">
        <v>0</v>
      </c>
      <c r="AT91" s="325">
        <v>0</v>
      </c>
    </row>
    <row r="92" spans="1:46">
      <c r="A92" s="29">
        <f t="shared" si="5"/>
        <v>89</v>
      </c>
      <c r="B92" s="29">
        <v>93</v>
      </c>
      <c r="C92" s="174">
        <f t="shared" si="9"/>
        <v>4</v>
      </c>
      <c r="D92" s="28" t="s">
        <v>140</v>
      </c>
      <c r="E92" s="33" t="s">
        <v>139</v>
      </c>
      <c r="F92" s="33" t="s">
        <v>34</v>
      </c>
      <c r="G92" s="17">
        <f t="shared" si="6"/>
        <v>11.25</v>
      </c>
      <c r="H92" s="16">
        <f t="shared" si="7"/>
        <v>1.40625</v>
      </c>
      <c r="I92" s="314">
        <f t="shared" si="8"/>
        <v>1</v>
      </c>
      <c r="J92" s="76">
        <v>0</v>
      </c>
      <c r="K92" s="76">
        <v>0</v>
      </c>
      <c r="L92" s="69">
        <v>0</v>
      </c>
      <c r="M92" s="69">
        <v>0</v>
      </c>
      <c r="N92" s="69">
        <v>0</v>
      </c>
      <c r="O92" s="355"/>
      <c r="P92" s="69">
        <v>0</v>
      </c>
      <c r="Q92" s="76">
        <v>0</v>
      </c>
      <c r="R92" s="76">
        <v>0</v>
      </c>
      <c r="S92" s="69">
        <v>11.25</v>
      </c>
      <c r="T92" s="69">
        <v>0</v>
      </c>
      <c r="U92" s="69">
        <v>0</v>
      </c>
      <c r="V92" s="69">
        <v>0</v>
      </c>
      <c r="W92" s="355">
        <v>0</v>
      </c>
      <c r="X92" s="371">
        <v>0</v>
      </c>
      <c r="Y92" s="69">
        <v>0</v>
      </c>
      <c r="Z92" s="356">
        <v>0</v>
      </c>
      <c r="AA92" s="76">
        <v>0</v>
      </c>
      <c r="AB92" s="69">
        <v>0</v>
      </c>
      <c r="AC92" s="69">
        <v>0</v>
      </c>
      <c r="AD92" s="69">
        <v>0</v>
      </c>
      <c r="AE92" s="69">
        <v>0</v>
      </c>
      <c r="AF92" s="76">
        <v>0</v>
      </c>
      <c r="AG92" s="76">
        <v>0</v>
      </c>
      <c r="AH92" s="76">
        <v>0</v>
      </c>
      <c r="AI92" s="76">
        <v>0</v>
      </c>
      <c r="AJ92" s="76">
        <v>0</v>
      </c>
      <c r="AK92" s="76">
        <v>0</v>
      </c>
      <c r="AL92" s="69">
        <v>0</v>
      </c>
      <c r="AM92" s="76">
        <v>0</v>
      </c>
      <c r="AN92" s="69">
        <v>0</v>
      </c>
      <c r="AO92" s="147">
        <v>0</v>
      </c>
      <c r="AP92" s="69">
        <v>0</v>
      </c>
      <c r="AQ92" s="76">
        <v>0</v>
      </c>
      <c r="AR92" s="76">
        <v>0</v>
      </c>
      <c r="AS92" s="89">
        <v>0</v>
      </c>
      <c r="AT92" s="325">
        <v>0</v>
      </c>
    </row>
    <row r="93" spans="1:46">
      <c r="A93" s="29">
        <f t="shared" si="5"/>
        <v>89</v>
      </c>
      <c r="B93" s="29">
        <v>93</v>
      </c>
      <c r="C93" s="174">
        <f t="shared" si="9"/>
        <v>4</v>
      </c>
      <c r="D93" s="28" t="s">
        <v>208</v>
      </c>
      <c r="E93" s="27" t="s">
        <v>198</v>
      </c>
      <c r="F93" s="33" t="s">
        <v>18</v>
      </c>
      <c r="G93" s="17">
        <f t="shared" si="6"/>
        <v>11.25</v>
      </c>
      <c r="H93" s="16">
        <f t="shared" si="7"/>
        <v>1.40625</v>
      </c>
      <c r="I93" s="314">
        <f t="shared" si="8"/>
        <v>1</v>
      </c>
      <c r="J93" s="76">
        <v>0</v>
      </c>
      <c r="K93" s="76">
        <v>0</v>
      </c>
      <c r="L93" s="69">
        <v>0</v>
      </c>
      <c r="M93" s="69">
        <v>0</v>
      </c>
      <c r="N93" s="69">
        <v>0</v>
      </c>
      <c r="O93" s="355"/>
      <c r="P93" s="69">
        <v>0</v>
      </c>
      <c r="Q93" s="76">
        <v>0</v>
      </c>
      <c r="R93" s="76">
        <v>0</v>
      </c>
      <c r="S93" s="69">
        <v>0</v>
      </c>
      <c r="T93" s="69">
        <v>0</v>
      </c>
      <c r="U93" s="69">
        <v>0</v>
      </c>
      <c r="V93" s="69">
        <v>0</v>
      </c>
      <c r="W93" s="355">
        <v>0</v>
      </c>
      <c r="X93" s="371">
        <v>0</v>
      </c>
      <c r="Y93" s="69">
        <v>0</v>
      </c>
      <c r="Z93" s="356">
        <v>0</v>
      </c>
      <c r="AA93" s="76">
        <v>0</v>
      </c>
      <c r="AB93" s="69">
        <v>0</v>
      </c>
      <c r="AC93" s="69">
        <v>0</v>
      </c>
      <c r="AD93" s="69">
        <v>0</v>
      </c>
      <c r="AE93" s="69">
        <v>0</v>
      </c>
      <c r="AF93" s="76">
        <v>0</v>
      </c>
      <c r="AG93" s="76">
        <v>0</v>
      </c>
      <c r="AH93" s="76">
        <v>0</v>
      </c>
      <c r="AI93" s="76">
        <v>0</v>
      </c>
      <c r="AJ93" s="76">
        <v>0</v>
      </c>
      <c r="AK93" s="76">
        <v>0</v>
      </c>
      <c r="AL93" s="69">
        <v>0</v>
      </c>
      <c r="AM93" s="76">
        <v>0</v>
      </c>
      <c r="AN93" s="69">
        <v>0</v>
      </c>
      <c r="AO93" s="147">
        <v>0</v>
      </c>
      <c r="AP93" s="69">
        <v>0</v>
      </c>
      <c r="AQ93" s="76">
        <v>0</v>
      </c>
      <c r="AR93" s="76">
        <v>0</v>
      </c>
      <c r="AS93" s="89">
        <v>11.25</v>
      </c>
      <c r="AT93" s="325">
        <v>0</v>
      </c>
    </row>
    <row r="94" spans="1:46">
      <c r="A94" s="29">
        <f t="shared" si="5"/>
        <v>89</v>
      </c>
      <c r="B94" s="29">
        <v>93</v>
      </c>
      <c r="C94" s="174">
        <f t="shared" si="9"/>
        <v>4</v>
      </c>
      <c r="D94" s="101" t="s">
        <v>298</v>
      </c>
      <c r="E94" s="118" t="s">
        <v>119</v>
      </c>
      <c r="F94" s="103" t="s">
        <v>13</v>
      </c>
      <c r="G94" s="17">
        <f t="shared" si="6"/>
        <v>11.25</v>
      </c>
      <c r="H94" s="16">
        <f t="shared" si="7"/>
        <v>1.40625</v>
      </c>
      <c r="I94" s="314">
        <f t="shared" si="8"/>
        <v>1</v>
      </c>
      <c r="J94" s="76">
        <v>0</v>
      </c>
      <c r="K94" s="76">
        <v>0</v>
      </c>
      <c r="L94" s="69">
        <v>0</v>
      </c>
      <c r="M94" s="69">
        <v>0</v>
      </c>
      <c r="N94" s="69">
        <v>0</v>
      </c>
      <c r="O94" s="355"/>
      <c r="P94" s="69">
        <v>0</v>
      </c>
      <c r="Q94" s="76">
        <v>0</v>
      </c>
      <c r="R94" s="76">
        <v>0</v>
      </c>
      <c r="S94" s="69">
        <v>0</v>
      </c>
      <c r="T94" s="69">
        <v>0</v>
      </c>
      <c r="U94" s="69">
        <v>0</v>
      </c>
      <c r="V94" s="69">
        <v>11.25</v>
      </c>
      <c r="W94" s="355">
        <v>0</v>
      </c>
      <c r="X94" s="371">
        <v>0</v>
      </c>
      <c r="Y94" s="69">
        <v>0</v>
      </c>
      <c r="Z94" s="356">
        <v>0</v>
      </c>
      <c r="AA94" s="76">
        <v>0</v>
      </c>
      <c r="AB94" s="69">
        <v>0</v>
      </c>
      <c r="AC94" s="69">
        <v>0</v>
      </c>
      <c r="AD94" s="69">
        <v>0</v>
      </c>
      <c r="AE94" s="69">
        <v>0</v>
      </c>
      <c r="AF94" s="76">
        <v>0</v>
      </c>
      <c r="AG94" s="76">
        <v>0</v>
      </c>
      <c r="AH94" s="76">
        <v>0</v>
      </c>
      <c r="AI94" s="76">
        <v>0</v>
      </c>
      <c r="AJ94" s="76">
        <v>0</v>
      </c>
      <c r="AK94" s="76">
        <v>0</v>
      </c>
      <c r="AL94" s="69">
        <v>0</v>
      </c>
      <c r="AM94" s="76">
        <v>0</v>
      </c>
      <c r="AN94" s="69">
        <v>0</v>
      </c>
      <c r="AO94" s="147">
        <v>0</v>
      </c>
      <c r="AP94" s="69">
        <v>0</v>
      </c>
      <c r="AQ94" s="76">
        <v>0</v>
      </c>
      <c r="AR94" s="76">
        <v>0</v>
      </c>
      <c r="AS94" s="89">
        <v>0</v>
      </c>
      <c r="AT94" s="325">
        <v>0</v>
      </c>
    </row>
    <row r="95" spans="1:46">
      <c r="A95" s="29">
        <f t="shared" si="5"/>
        <v>94</v>
      </c>
      <c r="B95" s="29">
        <v>98</v>
      </c>
      <c r="C95" s="174">
        <f t="shared" si="9"/>
        <v>4</v>
      </c>
      <c r="D95" s="28" t="s">
        <v>222</v>
      </c>
      <c r="E95" s="33" t="s">
        <v>167</v>
      </c>
      <c r="F95" s="33" t="s">
        <v>13</v>
      </c>
      <c r="G95" s="17">
        <f t="shared" si="6"/>
        <v>10.25</v>
      </c>
      <c r="H95" s="16">
        <f t="shared" si="7"/>
        <v>1.28125</v>
      </c>
      <c r="I95" s="314">
        <f t="shared" si="8"/>
        <v>1</v>
      </c>
      <c r="J95" s="76">
        <v>0</v>
      </c>
      <c r="K95" s="76">
        <v>0</v>
      </c>
      <c r="L95" s="69">
        <v>0</v>
      </c>
      <c r="M95" s="69">
        <v>0</v>
      </c>
      <c r="N95" s="69">
        <v>0</v>
      </c>
      <c r="O95" s="355"/>
      <c r="P95" s="69">
        <v>0</v>
      </c>
      <c r="Q95" s="76">
        <v>0</v>
      </c>
      <c r="R95" s="76">
        <v>0</v>
      </c>
      <c r="S95" s="69">
        <v>0</v>
      </c>
      <c r="T95" s="69">
        <v>0</v>
      </c>
      <c r="U95" s="69">
        <v>0</v>
      </c>
      <c r="V95" s="69">
        <v>10.25</v>
      </c>
      <c r="W95" s="355">
        <v>0</v>
      </c>
      <c r="X95" s="371">
        <v>0</v>
      </c>
      <c r="Y95" s="69">
        <v>0</v>
      </c>
      <c r="Z95" s="356">
        <v>0</v>
      </c>
      <c r="AA95" s="76">
        <v>0</v>
      </c>
      <c r="AB95" s="69">
        <v>0</v>
      </c>
      <c r="AC95" s="69">
        <v>0</v>
      </c>
      <c r="AD95" s="69">
        <v>0</v>
      </c>
      <c r="AE95" s="69">
        <v>0</v>
      </c>
      <c r="AF95" s="76">
        <v>0</v>
      </c>
      <c r="AG95" s="76">
        <v>0</v>
      </c>
      <c r="AH95" s="76">
        <v>0</v>
      </c>
      <c r="AI95" s="76">
        <v>0</v>
      </c>
      <c r="AJ95" s="76">
        <v>0</v>
      </c>
      <c r="AK95" s="76">
        <v>0</v>
      </c>
      <c r="AL95" s="69">
        <v>0</v>
      </c>
      <c r="AM95" s="76">
        <v>0</v>
      </c>
      <c r="AN95" s="69">
        <v>0</v>
      </c>
      <c r="AO95" s="147">
        <v>0</v>
      </c>
      <c r="AP95" s="69">
        <v>0</v>
      </c>
      <c r="AQ95" s="76">
        <v>0</v>
      </c>
      <c r="AR95" s="76">
        <v>0</v>
      </c>
      <c r="AS95" s="89">
        <v>0</v>
      </c>
      <c r="AT95" s="325">
        <v>0</v>
      </c>
    </row>
    <row r="96" spans="1:46">
      <c r="A96" s="29">
        <f t="shared" si="5"/>
        <v>94</v>
      </c>
      <c r="B96" s="29">
        <v>98</v>
      </c>
      <c r="C96" s="174">
        <f t="shared" si="9"/>
        <v>4</v>
      </c>
      <c r="D96" s="197" t="s">
        <v>575</v>
      </c>
      <c r="E96" s="219" t="s">
        <v>576</v>
      </c>
      <c r="F96" s="117" t="s">
        <v>294</v>
      </c>
      <c r="G96" s="17">
        <f t="shared" si="6"/>
        <v>10.25</v>
      </c>
      <c r="H96" s="16">
        <f t="shared" si="7"/>
        <v>1.28125</v>
      </c>
      <c r="I96" s="314">
        <f t="shared" si="8"/>
        <v>1</v>
      </c>
      <c r="J96" s="76">
        <v>0</v>
      </c>
      <c r="K96" s="76">
        <v>0</v>
      </c>
      <c r="L96" s="69">
        <v>0</v>
      </c>
      <c r="M96" s="69">
        <v>0</v>
      </c>
      <c r="N96" s="69">
        <v>0</v>
      </c>
      <c r="O96" s="355"/>
      <c r="P96" s="69">
        <v>0</v>
      </c>
      <c r="Q96" s="76">
        <v>0</v>
      </c>
      <c r="R96" s="76">
        <v>0</v>
      </c>
      <c r="S96" s="69">
        <v>0</v>
      </c>
      <c r="T96" s="69">
        <v>0</v>
      </c>
      <c r="U96" s="69">
        <v>0</v>
      </c>
      <c r="V96" s="69">
        <v>0</v>
      </c>
      <c r="W96" s="355">
        <v>0</v>
      </c>
      <c r="X96" s="371">
        <v>0</v>
      </c>
      <c r="Y96" s="69">
        <v>0</v>
      </c>
      <c r="Z96" s="356">
        <v>0</v>
      </c>
      <c r="AA96" s="76">
        <v>0</v>
      </c>
      <c r="AB96" s="69">
        <v>0</v>
      </c>
      <c r="AC96" s="69">
        <v>0</v>
      </c>
      <c r="AD96" s="69">
        <v>0</v>
      </c>
      <c r="AE96" s="69">
        <v>0</v>
      </c>
      <c r="AF96" s="76">
        <v>0</v>
      </c>
      <c r="AG96" s="76">
        <v>0</v>
      </c>
      <c r="AH96" s="76">
        <v>0</v>
      </c>
      <c r="AI96" s="76">
        <v>0</v>
      </c>
      <c r="AJ96" s="76">
        <v>0</v>
      </c>
      <c r="AK96" s="76">
        <v>0</v>
      </c>
      <c r="AL96" s="69">
        <v>0</v>
      </c>
      <c r="AM96" s="76">
        <v>0</v>
      </c>
      <c r="AN96" s="69">
        <v>0</v>
      </c>
      <c r="AO96" s="147">
        <v>0</v>
      </c>
      <c r="AP96" s="69">
        <v>0</v>
      </c>
      <c r="AQ96" s="76">
        <v>10.25</v>
      </c>
      <c r="AR96" s="76">
        <v>0</v>
      </c>
      <c r="AS96" s="89">
        <v>0</v>
      </c>
      <c r="AT96" s="325">
        <v>0</v>
      </c>
    </row>
    <row r="97" spans="1:46">
      <c r="A97" s="29">
        <f t="shared" si="5"/>
        <v>94</v>
      </c>
      <c r="B97" s="29">
        <v>98</v>
      </c>
      <c r="C97" s="174">
        <f t="shared" si="9"/>
        <v>4</v>
      </c>
      <c r="D97" s="206" t="s">
        <v>536</v>
      </c>
      <c r="E97" s="209" t="s">
        <v>538</v>
      </c>
      <c r="F97" s="210" t="s">
        <v>540</v>
      </c>
      <c r="G97" s="17">
        <f t="shared" si="6"/>
        <v>10.25</v>
      </c>
      <c r="H97" s="16">
        <f t="shared" si="7"/>
        <v>1.28125</v>
      </c>
      <c r="I97" s="314">
        <f t="shared" si="8"/>
        <v>1</v>
      </c>
      <c r="J97" s="76">
        <v>0</v>
      </c>
      <c r="K97" s="76">
        <v>0</v>
      </c>
      <c r="L97" s="69">
        <v>0</v>
      </c>
      <c r="M97" s="69">
        <v>0</v>
      </c>
      <c r="N97" s="69">
        <v>0</v>
      </c>
      <c r="O97" s="355"/>
      <c r="P97" s="69">
        <v>0</v>
      </c>
      <c r="Q97" s="76">
        <v>0</v>
      </c>
      <c r="R97" s="76">
        <v>0</v>
      </c>
      <c r="S97" s="69">
        <v>0</v>
      </c>
      <c r="T97" s="69">
        <v>0</v>
      </c>
      <c r="U97" s="69">
        <v>0</v>
      </c>
      <c r="V97" s="69">
        <v>0</v>
      </c>
      <c r="W97" s="355">
        <v>0</v>
      </c>
      <c r="X97" s="371">
        <v>0</v>
      </c>
      <c r="Y97" s="69">
        <v>0</v>
      </c>
      <c r="Z97" s="356">
        <v>0</v>
      </c>
      <c r="AA97" s="76">
        <v>0</v>
      </c>
      <c r="AB97" s="69">
        <v>0</v>
      </c>
      <c r="AC97" s="69">
        <v>0</v>
      </c>
      <c r="AD97" s="69">
        <v>0</v>
      </c>
      <c r="AE97" s="69">
        <v>10.25</v>
      </c>
      <c r="AF97" s="76">
        <v>0</v>
      </c>
      <c r="AG97" s="76">
        <v>0</v>
      </c>
      <c r="AH97" s="76">
        <v>0</v>
      </c>
      <c r="AI97" s="76">
        <v>0</v>
      </c>
      <c r="AJ97" s="76">
        <v>0</v>
      </c>
      <c r="AK97" s="76">
        <v>0</v>
      </c>
      <c r="AL97" s="69">
        <v>0</v>
      </c>
      <c r="AM97" s="76">
        <v>0</v>
      </c>
      <c r="AN97" s="69">
        <v>0</v>
      </c>
      <c r="AO97" s="147">
        <v>0</v>
      </c>
      <c r="AP97" s="69">
        <v>0</v>
      </c>
      <c r="AQ97" s="76">
        <v>0</v>
      </c>
      <c r="AR97" s="76">
        <v>0</v>
      </c>
      <c r="AS97" s="89">
        <v>0</v>
      </c>
      <c r="AT97" s="325">
        <v>0</v>
      </c>
    </row>
    <row r="98" spans="1:46">
      <c r="A98" s="29">
        <f t="shared" si="5"/>
        <v>97</v>
      </c>
      <c r="B98" s="29">
        <v>101</v>
      </c>
      <c r="C98" s="174">
        <f t="shared" si="9"/>
        <v>4</v>
      </c>
      <c r="D98" s="95" t="s">
        <v>492</v>
      </c>
      <c r="E98" s="219" t="s">
        <v>493</v>
      </c>
      <c r="F98" s="219" t="s">
        <v>450</v>
      </c>
      <c r="G98" s="17">
        <f t="shared" si="6"/>
        <v>9.8249999999999993</v>
      </c>
      <c r="H98" s="16">
        <f t="shared" si="7"/>
        <v>1.2281249999999999</v>
      </c>
      <c r="I98" s="314">
        <f t="shared" si="8"/>
        <v>1</v>
      </c>
      <c r="J98" s="76">
        <v>0</v>
      </c>
      <c r="K98" s="76">
        <v>0</v>
      </c>
      <c r="L98" s="69">
        <v>0</v>
      </c>
      <c r="M98" s="69">
        <v>0</v>
      </c>
      <c r="N98" s="69">
        <v>0</v>
      </c>
      <c r="O98" s="355"/>
      <c r="P98" s="69">
        <v>0</v>
      </c>
      <c r="Q98" s="76">
        <v>0</v>
      </c>
      <c r="R98" s="76">
        <v>0</v>
      </c>
      <c r="S98" s="69">
        <v>0</v>
      </c>
      <c r="T98" s="69">
        <v>0</v>
      </c>
      <c r="U98" s="69">
        <v>0</v>
      </c>
      <c r="V98" s="69">
        <v>0</v>
      </c>
      <c r="W98" s="355">
        <v>0</v>
      </c>
      <c r="X98" s="371">
        <v>0</v>
      </c>
      <c r="Y98" s="69">
        <v>0</v>
      </c>
      <c r="Z98" s="356">
        <v>0</v>
      </c>
      <c r="AA98" s="76">
        <v>0</v>
      </c>
      <c r="AB98" s="69">
        <v>0</v>
      </c>
      <c r="AC98" s="69">
        <v>0</v>
      </c>
      <c r="AD98" s="69">
        <v>0</v>
      </c>
      <c r="AE98" s="69">
        <v>0</v>
      </c>
      <c r="AF98" s="76">
        <v>0</v>
      </c>
      <c r="AG98" s="76">
        <v>0</v>
      </c>
      <c r="AH98" s="76">
        <v>0</v>
      </c>
      <c r="AI98" s="76">
        <v>0</v>
      </c>
      <c r="AJ98" s="76">
        <v>0</v>
      </c>
      <c r="AK98" s="76">
        <v>0</v>
      </c>
      <c r="AL98" s="69">
        <v>0</v>
      </c>
      <c r="AM98" s="76">
        <v>0</v>
      </c>
      <c r="AN98" s="69">
        <v>0</v>
      </c>
      <c r="AO98" s="147">
        <v>0</v>
      </c>
      <c r="AP98" s="69">
        <v>0</v>
      </c>
      <c r="AQ98" s="76">
        <v>9.8249999999999993</v>
      </c>
      <c r="AR98" s="76">
        <v>0</v>
      </c>
      <c r="AS98" s="89">
        <v>0</v>
      </c>
      <c r="AT98" s="325">
        <v>0</v>
      </c>
    </row>
    <row r="99" spans="1:46">
      <c r="A99" s="29">
        <f t="shared" si="5"/>
        <v>97</v>
      </c>
      <c r="B99" s="29">
        <v>101</v>
      </c>
      <c r="C99" s="174">
        <f t="shared" si="9"/>
        <v>4</v>
      </c>
      <c r="D99" s="180" t="s">
        <v>441</v>
      </c>
      <c r="E99" s="306" t="s">
        <v>440</v>
      </c>
      <c r="F99" s="103" t="s">
        <v>13</v>
      </c>
      <c r="G99" s="17">
        <f t="shared" si="6"/>
        <v>9.8249999999999993</v>
      </c>
      <c r="H99" s="16">
        <f t="shared" si="7"/>
        <v>1.2281249999999999</v>
      </c>
      <c r="I99" s="314">
        <f t="shared" si="8"/>
        <v>1</v>
      </c>
      <c r="J99" s="76">
        <v>0</v>
      </c>
      <c r="K99" s="76">
        <v>0</v>
      </c>
      <c r="L99" s="69">
        <v>0</v>
      </c>
      <c r="M99" s="69">
        <v>0</v>
      </c>
      <c r="N99" s="69">
        <v>0</v>
      </c>
      <c r="O99" s="355"/>
      <c r="P99" s="69">
        <v>0</v>
      </c>
      <c r="Q99" s="76">
        <v>0</v>
      </c>
      <c r="R99" s="76">
        <v>0</v>
      </c>
      <c r="S99" s="69">
        <v>0</v>
      </c>
      <c r="T99" s="69">
        <v>0</v>
      </c>
      <c r="U99" s="69">
        <v>0</v>
      </c>
      <c r="V99" s="69">
        <v>9.8249999999999993</v>
      </c>
      <c r="W99" s="355">
        <v>0</v>
      </c>
      <c r="X99" s="371">
        <v>0</v>
      </c>
      <c r="Y99" s="69">
        <v>0</v>
      </c>
      <c r="Z99" s="356">
        <v>0</v>
      </c>
      <c r="AA99" s="76">
        <v>0</v>
      </c>
      <c r="AB99" s="69">
        <v>0</v>
      </c>
      <c r="AC99" s="69">
        <v>0</v>
      </c>
      <c r="AD99" s="69">
        <v>0</v>
      </c>
      <c r="AE99" s="69">
        <v>0</v>
      </c>
      <c r="AF99" s="76">
        <v>0</v>
      </c>
      <c r="AG99" s="76">
        <v>0</v>
      </c>
      <c r="AH99" s="76">
        <v>0</v>
      </c>
      <c r="AI99" s="76">
        <v>0</v>
      </c>
      <c r="AJ99" s="76">
        <v>0</v>
      </c>
      <c r="AK99" s="76">
        <v>0</v>
      </c>
      <c r="AL99" s="69">
        <v>0</v>
      </c>
      <c r="AM99" s="76">
        <v>0</v>
      </c>
      <c r="AN99" s="69">
        <v>0</v>
      </c>
      <c r="AO99" s="147">
        <v>0</v>
      </c>
      <c r="AP99" s="69">
        <v>0</v>
      </c>
      <c r="AQ99" s="76">
        <v>0</v>
      </c>
      <c r="AR99" s="76">
        <v>0</v>
      </c>
      <c r="AS99" s="89">
        <v>0</v>
      </c>
      <c r="AT99" s="325">
        <v>0</v>
      </c>
    </row>
    <row r="100" spans="1:46">
      <c r="A100" s="29">
        <f t="shared" si="5"/>
        <v>99</v>
      </c>
      <c r="B100" s="29">
        <v>104</v>
      </c>
      <c r="C100" s="174">
        <f t="shared" si="9"/>
        <v>5</v>
      </c>
      <c r="D100" s="28" t="s">
        <v>513</v>
      </c>
      <c r="E100" s="207" t="s">
        <v>172</v>
      </c>
      <c r="F100" s="33" t="s">
        <v>34</v>
      </c>
      <c r="G100" s="17">
        <f t="shared" si="6"/>
        <v>9.5</v>
      </c>
      <c r="H100" s="16">
        <f t="shared" si="7"/>
        <v>1.1875</v>
      </c>
      <c r="I100" s="314">
        <f t="shared" si="8"/>
        <v>1</v>
      </c>
      <c r="J100" s="76">
        <v>0</v>
      </c>
      <c r="K100" s="76">
        <v>0</v>
      </c>
      <c r="L100" s="69">
        <v>0</v>
      </c>
      <c r="M100" s="69">
        <v>0</v>
      </c>
      <c r="N100" s="69">
        <v>0</v>
      </c>
      <c r="O100" s="355"/>
      <c r="P100" s="69">
        <v>0</v>
      </c>
      <c r="Q100" s="76">
        <v>0</v>
      </c>
      <c r="R100" s="76">
        <v>0</v>
      </c>
      <c r="S100" s="69">
        <v>9.5</v>
      </c>
      <c r="T100" s="69">
        <v>0</v>
      </c>
      <c r="U100" s="69">
        <v>0</v>
      </c>
      <c r="V100" s="69">
        <v>0</v>
      </c>
      <c r="W100" s="355">
        <v>0</v>
      </c>
      <c r="X100" s="371">
        <v>0</v>
      </c>
      <c r="Y100" s="69">
        <v>0</v>
      </c>
      <c r="Z100" s="356">
        <v>0</v>
      </c>
      <c r="AA100" s="76">
        <v>0</v>
      </c>
      <c r="AB100" s="69">
        <v>0</v>
      </c>
      <c r="AC100" s="69">
        <v>0</v>
      </c>
      <c r="AD100" s="69">
        <v>0</v>
      </c>
      <c r="AE100" s="69">
        <v>0</v>
      </c>
      <c r="AF100" s="76">
        <v>0</v>
      </c>
      <c r="AG100" s="76">
        <v>0</v>
      </c>
      <c r="AH100" s="76">
        <v>0</v>
      </c>
      <c r="AI100" s="76">
        <v>0</v>
      </c>
      <c r="AJ100" s="76">
        <v>0</v>
      </c>
      <c r="AK100" s="76">
        <v>0</v>
      </c>
      <c r="AL100" s="69">
        <v>0</v>
      </c>
      <c r="AM100" s="76">
        <v>0</v>
      </c>
      <c r="AN100" s="69">
        <v>0</v>
      </c>
      <c r="AO100" s="147">
        <v>0</v>
      </c>
      <c r="AP100" s="69">
        <v>0</v>
      </c>
      <c r="AQ100" s="76">
        <v>0</v>
      </c>
      <c r="AR100" s="76">
        <v>0</v>
      </c>
      <c r="AS100" s="89">
        <v>0</v>
      </c>
      <c r="AT100" s="325">
        <v>0</v>
      </c>
    </row>
    <row r="101" spans="1:46">
      <c r="A101" s="29">
        <f t="shared" si="5"/>
        <v>99</v>
      </c>
      <c r="B101" s="29">
        <v>104</v>
      </c>
      <c r="C101" s="174">
        <f t="shared" si="9"/>
        <v>5</v>
      </c>
      <c r="D101" s="217" t="s">
        <v>140</v>
      </c>
      <c r="E101" s="233" t="s">
        <v>153</v>
      </c>
      <c r="F101" s="31"/>
      <c r="G101" s="17">
        <f t="shared" si="6"/>
        <v>9.5</v>
      </c>
      <c r="H101" s="16">
        <f t="shared" si="7"/>
        <v>1.1875</v>
      </c>
      <c r="I101" s="314">
        <f t="shared" si="8"/>
        <v>1</v>
      </c>
      <c r="J101" s="76">
        <v>0</v>
      </c>
      <c r="K101" s="76">
        <v>0</v>
      </c>
      <c r="L101" s="69">
        <v>0</v>
      </c>
      <c r="M101" s="69">
        <v>0</v>
      </c>
      <c r="N101" s="69">
        <v>0</v>
      </c>
      <c r="O101" s="355"/>
      <c r="P101" s="69">
        <v>0</v>
      </c>
      <c r="Q101" s="76">
        <v>0</v>
      </c>
      <c r="R101" s="76">
        <v>0</v>
      </c>
      <c r="S101" s="69">
        <v>9.5</v>
      </c>
      <c r="T101" s="69">
        <v>0</v>
      </c>
      <c r="U101" s="69">
        <v>0</v>
      </c>
      <c r="V101" s="69">
        <v>0</v>
      </c>
      <c r="W101" s="355">
        <v>0</v>
      </c>
      <c r="X101" s="371">
        <v>0</v>
      </c>
      <c r="Y101" s="69">
        <v>0</v>
      </c>
      <c r="Z101" s="356">
        <v>0</v>
      </c>
      <c r="AA101" s="76">
        <v>0</v>
      </c>
      <c r="AB101" s="69">
        <v>0</v>
      </c>
      <c r="AC101" s="69">
        <v>0</v>
      </c>
      <c r="AD101" s="69">
        <v>0</v>
      </c>
      <c r="AE101" s="69">
        <v>0</v>
      </c>
      <c r="AF101" s="76">
        <v>0</v>
      </c>
      <c r="AG101" s="76">
        <v>0</v>
      </c>
      <c r="AH101" s="76">
        <v>0</v>
      </c>
      <c r="AI101" s="76">
        <v>0</v>
      </c>
      <c r="AJ101" s="76">
        <v>0</v>
      </c>
      <c r="AK101" s="76">
        <v>0</v>
      </c>
      <c r="AL101" s="69">
        <v>0</v>
      </c>
      <c r="AM101" s="76">
        <v>0</v>
      </c>
      <c r="AN101" s="69">
        <v>0</v>
      </c>
      <c r="AO101" s="147">
        <v>0</v>
      </c>
      <c r="AP101" s="69">
        <v>0</v>
      </c>
      <c r="AQ101" s="76">
        <v>0</v>
      </c>
      <c r="AR101" s="76">
        <v>0</v>
      </c>
      <c r="AS101" s="89">
        <v>0</v>
      </c>
      <c r="AT101" s="325">
        <v>0</v>
      </c>
    </row>
    <row r="102" spans="1:46">
      <c r="A102" s="29">
        <f t="shared" si="5"/>
        <v>101</v>
      </c>
      <c r="B102" s="29">
        <v>106</v>
      </c>
      <c r="C102" s="174">
        <f t="shared" si="9"/>
        <v>5</v>
      </c>
      <c r="D102" s="197" t="s">
        <v>577</v>
      </c>
      <c r="E102" s="219" t="s">
        <v>578</v>
      </c>
      <c r="F102" s="117" t="s">
        <v>294</v>
      </c>
      <c r="G102" s="17">
        <f t="shared" si="6"/>
        <v>9.4</v>
      </c>
      <c r="H102" s="16">
        <f t="shared" si="7"/>
        <v>1.175</v>
      </c>
      <c r="I102" s="314">
        <f t="shared" si="8"/>
        <v>1</v>
      </c>
      <c r="J102" s="76">
        <v>0</v>
      </c>
      <c r="K102" s="76">
        <v>0</v>
      </c>
      <c r="L102" s="69">
        <v>0</v>
      </c>
      <c r="M102" s="69">
        <v>0</v>
      </c>
      <c r="N102" s="69">
        <v>0</v>
      </c>
      <c r="O102" s="355"/>
      <c r="P102" s="69">
        <v>0</v>
      </c>
      <c r="Q102" s="76">
        <v>0</v>
      </c>
      <c r="R102" s="76">
        <v>0</v>
      </c>
      <c r="S102" s="69">
        <v>0</v>
      </c>
      <c r="T102" s="69">
        <v>0</v>
      </c>
      <c r="U102" s="69">
        <v>0</v>
      </c>
      <c r="V102" s="69">
        <v>0</v>
      </c>
      <c r="W102" s="355">
        <v>0</v>
      </c>
      <c r="X102" s="371">
        <v>0</v>
      </c>
      <c r="Y102" s="69">
        <v>0</v>
      </c>
      <c r="Z102" s="356">
        <v>0</v>
      </c>
      <c r="AA102" s="76">
        <v>0</v>
      </c>
      <c r="AB102" s="69">
        <v>0</v>
      </c>
      <c r="AC102" s="69">
        <v>0</v>
      </c>
      <c r="AD102" s="69">
        <v>0</v>
      </c>
      <c r="AE102" s="69">
        <v>0</v>
      </c>
      <c r="AF102" s="76">
        <v>0</v>
      </c>
      <c r="AG102" s="76">
        <v>0</v>
      </c>
      <c r="AH102" s="76">
        <v>0</v>
      </c>
      <c r="AI102" s="76">
        <v>0</v>
      </c>
      <c r="AJ102" s="76">
        <v>0</v>
      </c>
      <c r="AK102" s="76">
        <v>0</v>
      </c>
      <c r="AL102" s="69">
        <v>0</v>
      </c>
      <c r="AM102" s="76">
        <v>0</v>
      </c>
      <c r="AN102" s="69">
        <v>0</v>
      </c>
      <c r="AO102" s="147">
        <v>0</v>
      </c>
      <c r="AP102" s="69">
        <v>0</v>
      </c>
      <c r="AQ102" s="76">
        <v>9.4</v>
      </c>
      <c r="AR102" s="76">
        <v>0</v>
      </c>
      <c r="AS102" s="89">
        <v>0</v>
      </c>
      <c r="AT102" s="325">
        <v>0</v>
      </c>
    </row>
    <row r="103" spans="1:46">
      <c r="A103" s="29">
        <f t="shared" si="5"/>
        <v>101</v>
      </c>
      <c r="B103" s="29">
        <v>106</v>
      </c>
      <c r="C103" s="174">
        <f t="shared" si="9"/>
        <v>5</v>
      </c>
      <c r="D103" s="101" t="s">
        <v>607</v>
      </c>
      <c r="E103" s="118" t="s">
        <v>52</v>
      </c>
      <c r="F103" s="103" t="s">
        <v>13</v>
      </c>
      <c r="G103" s="17">
        <f t="shared" si="6"/>
        <v>9.4</v>
      </c>
      <c r="H103" s="16">
        <f t="shared" si="7"/>
        <v>1.175</v>
      </c>
      <c r="I103" s="314">
        <f t="shared" si="8"/>
        <v>1</v>
      </c>
      <c r="J103" s="76">
        <v>0</v>
      </c>
      <c r="K103" s="76">
        <v>0</v>
      </c>
      <c r="L103" s="69">
        <v>0</v>
      </c>
      <c r="M103" s="69">
        <v>0</v>
      </c>
      <c r="N103" s="69">
        <v>0</v>
      </c>
      <c r="O103" s="355"/>
      <c r="P103" s="69">
        <v>0</v>
      </c>
      <c r="Q103" s="76">
        <v>0</v>
      </c>
      <c r="R103" s="76">
        <v>0</v>
      </c>
      <c r="S103" s="69">
        <v>0</v>
      </c>
      <c r="T103" s="69">
        <v>0</v>
      </c>
      <c r="U103" s="69">
        <v>0</v>
      </c>
      <c r="V103" s="69">
        <v>9.4</v>
      </c>
      <c r="W103" s="355">
        <v>0</v>
      </c>
      <c r="X103" s="371">
        <v>0</v>
      </c>
      <c r="Y103" s="69">
        <v>0</v>
      </c>
      <c r="Z103" s="356">
        <v>0</v>
      </c>
      <c r="AA103" s="76">
        <v>0</v>
      </c>
      <c r="AB103" s="69">
        <v>0</v>
      </c>
      <c r="AC103" s="69">
        <v>0</v>
      </c>
      <c r="AD103" s="69">
        <v>0</v>
      </c>
      <c r="AE103" s="69">
        <v>0</v>
      </c>
      <c r="AF103" s="76">
        <v>0</v>
      </c>
      <c r="AG103" s="76">
        <v>0</v>
      </c>
      <c r="AH103" s="76">
        <v>0</v>
      </c>
      <c r="AI103" s="76">
        <v>0</v>
      </c>
      <c r="AJ103" s="76">
        <v>0</v>
      </c>
      <c r="AK103" s="76">
        <v>0</v>
      </c>
      <c r="AL103" s="69">
        <v>0</v>
      </c>
      <c r="AM103" s="76">
        <v>0</v>
      </c>
      <c r="AN103" s="69">
        <v>0</v>
      </c>
      <c r="AO103" s="147">
        <v>0</v>
      </c>
      <c r="AP103" s="69">
        <v>0</v>
      </c>
      <c r="AQ103" s="76">
        <v>0</v>
      </c>
      <c r="AR103" s="76">
        <v>0</v>
      </c>
      <c r="AS103" s="89">
        <v>0</v>
      </c>
      <c r="AT103" s="325">
        <v>0</v>
      </c>
    </row>
    <row r="104" spans="1:46">
      <c r="A104" s="29">
        <f t="shared" si="5"/>
        <v>101</v>
      </c>
      <c r="B104" s="29">
        <v>106</v>
      </c>
      <c r="C104" s="174">
        <f t="shared" si="9"/>
        <v>5</v>
      </c>
      <c r="D104" s="32" t="s">
        <v>383</v>
      </c>
      <c r="E104" s="92" t="s">
        <v>52</v>
      </c>
      <c r="F104" s="93"/>
      <c r="G104" s="17">
        <f t="shared" si="6"/>
        <v>9.4</v>
      </c>
      <c r="H104" s="16">
        <f t="shared" si="7"/>
        <v>1.175</v>
      </c>
      <c r="I104" s="314">
        <f t="shared" si="8"/>
        <v>1</v>
      </c>
      <c r="J104" s="76">
        <v>0</v>
      </c>
      <c r="K104" s="76">
        <v>0</v>
      </c>
      <c r="L104" s="69">
        <v>0</v>
      </c>
      <c r="M104" s="69">
        <v>0</v>
      </c>
      <c r="N104" s="69">
        <v>0</v>
      </c>
      <c r="O104" s="355"/>
      <c r="P104" s="69">
        <v>0</v>
      </c>
      <c r="Q104" s="76">
        <v>0</v>
      </c>
      <c r="R104" s="76">
        <v>0</v>
      </c>
      <c r="S104" s="69">
        <v>0</v>
      </c>
      <c r="T104" s="69">
        <v>0</v>
      </c>
      <c r="U104" s="69">
        <v>0</v>
      </c>
      <c r="V104" s="69">
        <v>0</v>
      </c>
      <c r="W104" s="355">
        <v>0</v>
      </c>
      <c r="X104" s="371">
        <v>0</v>
      </c>
      <c r="Y104" s="69">
        <v>0</v>
      </c>
      <c r="Z104" s="356">
        <v>0</v>
      </c>
      <c r="AA104" s="76">
        <v>0</v>
      </c>
      <c r="AB104" s="69">
        <v>0</v>
      </c>
      <c r="AC104" s="69">
        <v>0</v>
      </c>
      <c r="AD104" s="69">
        <v>0</v>
      </c>
      <c r="AE104" s="69">
        <v>0</v>
      </c>
      <c r="AF104" s="76">
        <v>9.4</v>
      </c>
      <c r="AG104" s="76">
        <v>0</v>
      </c>
      <c r="AH104" s="76">
        <v>0</v>
      </c>
      <c r="AI104" s="76">
        <v>0</v>
      </c>
      <c r="AJ104" s="76">
        <v>0</v>
      </c>
      <c r="AK104" s="76">
        <v>0</v>
      </c>
      <c r="AL104" s="69">
        <v>0</v>
      </c>
      <c r="AM104" s="76">
        <v>0</v>
      </c>
      <c r="AN104" s="69">
        <v>0</v>
      </c>
      <c r="AO104" s="147">
        <v>0</v>
      </c>
      <c r="AP104" s="69">
        <v>0</v>
      </c>
      <c r="AQ104" s="76">
        <v>0</v>
      </c>
      <c r="AR104" s="76">
        <v>0</v>
      </c>
      <c r="AS104" s="89">
        <v>0</v>
      </c>
      <c r="AT104" s="325">
        <v>0</v>
      </c>
    </row>
    <row r="105" spans="1:46">
      <c r="A105" s="29">
        <f t="shared" si="5"/>
        <v>101</v>
      </c>
      <c r="B105" s="29">
        <v>106</v>
      </c>
      <c r="C105" s="174">
        <f t="shared" si="9"/>
        <v>5</v>
      </c>
      <c r="D105" s="32" t="s">
        <v>428</v>
      </c>
      <c r="E105" s="92" t="s">
        <v>172</v>
      </c>
      <c r="F105" s="93"/>
      <c r="G105" s="17">
        <f t="shared" si="6"/>
        <v>9.4</v>
      </c>
      <c r="H105" s="16">
        <f t="shared" si="7"/>
        <v>1.175</v>
      </c>
      <c r="I105" s="314">
        <f t="shared" si="8"/>
        <v>1</v>
      </c>
      <c r="J105" s="76">
        <v>0</v>
      </c>
      <c r="K105" s="76">
        <v>0</v>
      </c>
      <c r="L105" s="69">
        <v>0</v>
      </c>
      <c r="M105" s="69">
        <v>0</v>
      </c>
      <c r="N105" s="69">
        <v>0</v>
      </c>
      <c r="O105" s="355"/>
      <c r="P105" s="69">
        <v>0</v>
      </c>
      <c r="Q105" s="76">
        <v>0</v>
      </c>
      <c r="R105" s="76">
        <v>0</v>
      </c>
      <c r="S105" s="69">
        <v>0</v>
      </c>
      <c r="T105" s="69">
        <v>0</v>
      </c>
      <c r="U105" s="69">
        <v>0</v>
      </c>
      <c r="V105" s="69">
        <v>0</v>
      </c>
      <c r="W105" s="355">
        <v>0</v>
      </c>
      <c r="X105" s="371">
        <v>0</v>
      </c>
      <c r="Y105" s="69">
        <v>0</v>
      </c>
      <c r="Z105" s="356">
        <v>0</v>
      </c>
      <c r="AA105" s="76">
        <v>0</v>
      </c>
      <c r="AB105" s="69">
        <v>0</v>
      </c>
      <c r="AC105" s="69">
        <v>0</v>
      </c>
      <c r="AD105" s="69">
        <v>0</v>
      </c>
      <c r="AE105" s="69">
        <v>0</v>
      </c>
      <c r="AF105" s="76">
        <v>0</v>
      </c>
      <c r="AG105" s="76">
        <v>0</v>
      </c>
      <c r="AH105" s="76">
        <v>0</v>
      </c>
      <c r="AI105" s="76">
        <v>0</v>
      </c>
      <c r="AJ105" s="76">
        <v>0</v>
      </c>
      <c r="AK105" s="76">
        <v>0</v>
      </c>
      <c r="AL105" s="69">
        <v>0</v>
      </c>
      <c r="AM105" s="76">
        <v>0</v>
      </c>
      <c r="AN105" s="69">
        <v>9.4</v>
      </c>
      <c r="AO105" s="147">
        <v>0</v>
      </c>
      <c r="AP105" s="69">
        <v>0</v>
      </c>
      <c r="AQ105" s="76">
        <v>0</v>
      </c>
      <c r="AR105" s="76">
        <v>0</v>
      </c>
      <c r="AS105" s="89">
        <v>0</v>
      </c>
      <c r="AT105" s="325">
        <v>0</v>
      </c>
    </row>
    <row r="106" spans="1:46">
      <c r="A106" s="29">
        <f t="shared" si="5"/>
        <v>105</v>
      </c>
      <c r="B106" s="29">
        <v>110</v>
      </c>
      <c r="C106" s="174">
        <f t="shared" si="9"/>
        <v>5</v>
      </c>
      <c r="D106" s="197" t="s">
        <v>579</v>
      </c>
      <c r="E106" s="219" t="s">
        <v>131</v>
      </c>
      <c r="F106" s="219" t="s">
        <v>450</v>
      </c>
      <c r="G106" s="17">
        <f t="shared" si="6"/>
        <v>8.9749999999999996</v>
      </c>
      <c r="H106" s="16">
        <f t="shared" si="7"/>
        <v>1.121875</v>
      </c>
      <c r="I106" s="314">
        <f t="shared" si="8"/>
        <v>1</v>
      </c>
      <c r="J106" s="76">
        <v>0</v>
      </c>
      <c r="K106" s="76">
        <v>0</v>
      </c>
      <c r="L106" s="69">
        <v>0</v>
      </c>
      <c r="M106" s="69">
        <v>0</v>
      </c>
      <c r="N106" s="69">
        <v>0</v>
      </c>
      <c r="O106" s="355"/>
      <c r="P106" s="69">
        <v>0</v>
      </c>
      <c r="Q106" s="76">
        <v>0</v>
      </c>
      <c r="R106" s="76">
        <v>0</v>
      </c>
      <c r="S106" s="69">
        <v>0</v>
      </c>
      <c r="T106" s="69">
        <v>0</v>
      </c>
      <c r="U106" s="69">
        <v>0</v>
      </c>
      <c r="V106" s="69">
        <v>0</v>
      </c>
      <c r="W106" s="355">
        <v>0</v>
      </c>
      <c r="X106" s="371">
        <v>0</v>
      </c>
      <c r="Y106" s="69">
        <v>0</v>
      </c>
      <c r="Z106" s="356">
        <v>0</v>
      </c>
      <c r="AA106" s="76">
        <v>0</v>
      </c>
      <c r="AB106" s="69">
        <v>0</v>
      </c>
      <c r="AC106" s="69">
        <v>0</v>
      </c>
      <c r="AD106" s="69">
        <v>0</v>
      </c>
      <c r="AE106" s="69">
        <v>0</v>
      </c>
      <c r="AF106" s="76">
        <v>0</v>
      </c>
      <c r="AG106" s="76">
        <v>0</v>
      </c>
      <c r="AH106" s="76">
        <v>0</v>
      </c>
      <c r="AI106" s="76">
        <v>0</v>
      </c>
      <c r="AJ106" s="76">
        <v>0</v>
      </c>
      <c r="AK106" s="76">
        <v>0</v>
      </c>
      <c r="AL106" s="69">
        <v>0</v>
      </c>
      <c r="AM106" s="76">
        <v>0</v>
      </c>
      <c r="AN106" s="69">
        <v>0</v>
      </c>
      <c r="AO106" s="147">
        <v>0</v>
      </c>
      <c r="AP106" s="69">
        <v>0</v>
      </c>
      <c r="AQ106" s="76">
        <v>8.9749999999999996</v>
      </c>
      <c r="AR106" s="76">
        <v>0</v>
      </c>
      <c r="AS106" s="89">
        <v>0</v>
      </c>
      <c r="AT106" s="325">
        <v>0</v>
      </c>
    </row>
    <row r="107" spans="1:46">
      <c r="A107" s="29">
        <f t="shared" si="5"/>
        <v>106</v>
      </c>
      <c r="B107" s="29">
        <v>111</v>
      </c>
      <c r="C107" s="174">
        <f t="shared" si="9"/>
        <v>5</v>
      </c>
      <c r="D107" s="180" t="s">
        <v>517</v>
      </c>
      <c r="E107" s="239" t="s">
        <v>518</v>
      </c>
      <c r="F107" s="103" t="s">
        <v>13</v>
      </c>
      <c r="G107" s="17">
        <f t="shared" si="6"/>
        <v>8.7624999999999993</v>
      </c>
      <c r="H107" s="16">
        <f t="shared" si="7"/>
        <v>1.0953124999999999</v>
      </c>
      <c r="I107" s="314">
        <f t="shared" si="8"/>
        <v>1</v>
      </c>
      <c r="J107" s="76">
        <v>0</v>
      </c>
      <c r="K107" s="76">
        <v>0</v>
      </c>
      <c r="L107" s="69">
        <v>0</v>
      </c>
      <c r="M107" s="69">
        <v>0</v>
      </c>
      <c r="N107" s="69">
        <v>0</v>
      </c>
      <c r="O107" s="355"/>
      <c r="P107" s="69">
        <v>0</v>
      </c>
      <c r="Q107" s="76">
        <v>0</v>
      </c>
      <c r="R107" s="76">
        <v>0</v>
      </c>
      <c r="S107" s="69">
        <v>0</v>
      </c>
      <c r="T107" s="69">
        <v>0</v>
      </c>
      <c r="U107" s="69">
        <v>0</v>
      </c>
      <c r="V107" s="69">
        <v>8.7624999999999993</v>
      </c>
      <c r="W107" s="355">
        <v>0</v>
      </c>
      <c r="X107" s="371">
        <v>0</v>
      </c>
      <c r="Y107" s="69">
        <v>0</v>
      </c>
      <c r="Z107" s="356">
        <v>0</v>
      </c>
      <c r="AA107" s="76">
        <v>0</v>
      </c>
      <c r="AB107" s="69">
        <v>0</v>
      </c>
      <c r="AC107" s="69">
        <v>0</v>
      </c>
      <c r="AD107" s="69">
        <v>0</v>
      </c>
      <c r="AE107" s="69">
        <v>0</v>
      </c>
      <c r="AF107" s="76">
        <v>0</v>
      </c>
      <c r="AG107" s="76">
        <v>0</v>
      </c>
      <c r="AH107" s="76">
        <v>0</v>
      </c>
      <c r="AI107" s="76">
        <v>0</v>
      </c>
      <c r="AJ107" s="76">
        <v>0</v>
      </c>
      <c r="AK107" s="76">
        <v>0</v>
      </c>
      <c r="AL107" s="69">
        <v>0</v>
      </c>
      <c r="AM107" s="76">
        <v>0</v>
      </c>
      <c r="AN107" s="69">
        <v>0</v>
      </c>
      <c r="AO107" s="147">
        <v>0</v>
      </c>
      <c r="AP107" s="69">
        <v>0</v>
      </c>
      <c r="AQ107" s="76">
        <v>0</v>
      </c>
      <c r="AR107" s="76">
        <v>0</v>
      </c>
      <c r="AS107" s="89">
        <v>0</v>
      </c>
      <c r="AT107" s="325">
        <v>0</v>
      </c>
    </row>
    <row r="108" spans="1:46">
      <c r="A108" s="29">
        <f t="shared" si="5"/>
        <v>106</v>
      </c>
      <c r="B108" s="29">
        <v>111</v>
      </c>
      <c r="C108" s="174">
        <f t="shared" si="9"/>
        <v>5</v>
      </c>
      <c r="D108" s="180" t="s">
        <v>519</v>
      </c>
      <c r="E108" s="239" t="s">
        <v>212</v>
      </c>
      <c r="F108" s="103" t="s">
        <v>13</v>
      </c>
      <c r="G108" s="17">
        <f t="shared" si="6"/>
        <v>8.7624999999999993</v>
      </c>
      <c r="H108" s="16">
        <f t="shared" si="7"/>
        <v>1.0953124999999999</v>
      </c>
      <c r="I108" s="314">
        <f t="shared" si="8"/>
        <v>1</v>
      </c>
      <c r="J108" s="76">
        <v>0</v>
      </c>
      <c r="K108" s="76">
        <v>0</v>
      </c>
      <c r="L108" s="69">
        <v>0</v>
      </c>
      <c r="M108" s="69">
        <v>0</v>
      </c>
      <c r="N108" s="69">
        <v>0</v>
      </c>
      <c r="O108" s="355"/>
      <c r="P108" s="69">
        <v>0</v>
      </c>
      <c r="Q108" s="76">
        <v>0</v>
      </c>
      <c r="R108" s="76">
        <v>0</v>
      </c>
      <c r="S108" s="69">
        <v>0</v>
      </c>
      <c r="T108" s="69">
        <v>0</v>
      </c>
      <c r="U108" s="69">
        <v>0</v>
      </c>
      <c r="V108" s="69">
        <v>8.7624999999999993</v>
      </c>
      <c r="W108" s="355">
        <v>0</v>
      </c>
      <c r="X108" s="371">
        <v>0</v>
      </c>
      <c r="Y108" s="69">
        <v>0</v>
      </c>
      <c r="Z108" s="356">
        <v>0</v>
      </c>
      <c r="AA108" s="76">
        <v>0</v>
      </c>
      <c r="AB108" s="69">
        <v>0</v>
      </c>
      <c r="AC108" s="69">
        <v>0</v>
      </c>
      <c r="AD108" s="69">
        <v>0</v>
      </c>
      <c r="AE108" s="69">
        <v>0</v>
      </c>
      <c r="AF108" s="76">
        <v>0</v>
      </c>
      <c r="AG108" s="76">
        <v>0</v>
      </c>
      <c r="AH108" s="76">
        <v>0</v>
      </c>
      <c r="AI108" s="76">
        <v>0</v>
      </c>
      <c r="AJ108" s="76">
        <v>0</v>
      </c>
      <c r="AK108" s="76">
        <v>0</v>
      </c>
      <c r="AL108" s="69">
        <v>0</v>
      </c>
      <c r="AM108" s="76">
        <v>0</v>
      </c>
      <c r="AN108" s="69">
        <v>0</v>
      </c>
      <c r="AO108" s="147">
        <v>0</v>
      </c>
      <c r="AP108" s="69">
        <v>0</v>
      </c>
      <c r="AQ108" s="76">
        <v>0</v>
      </c>
      <c r="AR108" s="76">
        <v>0</v>
      </c>
      <c r="AS108" s="89">
        <v>0</v>
      </c>
      <c r="AT108" s="325">
        <v>0</v>
      </c>
    </row>
    <row r="109" spans="1:46">
      <c r="A109" s="29">
        <f t="shared" si="5"/>
        <v>108</v>
      </c>
      <c r="B109" s="29">
        <v>69</v>
      </c>
      <c r="C109" s="174">
        <f t="shared" si="9"/>
        <v>-39</v>
      </c>
      <c r="D109" s="32" t="s">
        <v>152</v>
      </c>
      <c r="E109" s="93" t="s">
        <v>122</v>
      </c>
      <c r="F109" s="31"/>
      <c r="G109" s="17">
        <f t="shared" si="6"/>
        <v>8.5500000000000007</v>
      </c>
      <c r="H109" s="16">
        <f t="shared" si="7"/>
        <v>1.0687500000000001</v>
      </c>
      <c r="I109" s="314">
        <f t="shared" si="8"/>
        <v>1</v>
      </c>
      <c r="J109" s="76">
        <v>0</v>
      </c>
      <c r="K109" s="76">
        <v>0</v>
      </c>
      <c r="L109" s="69">
        <v>0</v>
      </c>
      <c r="M109" s="69">
        <v>0</v>
      </c>
      <c r="N109" s="69">
        <v>0</v>
      </c>
      <c r="O109" s="355"/>
      <c r="P109" s="69">
        <v>0</v>
      </c>
      <c r="Q109" s="76">
        <v>0</v>
      </c>
      <c r="R109" s="76">
        <v>0</v>
      </c>
      <c r="S109" s="69">
        <v>0</v>
      </c>
      <c r="T109" s="69">
        <v>0</v>
      </c>
      <c r="U109" s="69">
        <v>0</v>
      </c>
      <c r="V109" s="69">
        <v>0</v>
      </c>
      <c r="W109" s="355">
        <v>0</v>
      </c>
      <c r="X109" s="371">
        <v>0</v>
      </c>
      <c r="Y109" s="69">
        <v>0</v>
      </c>
      <c r="Z109" s="356">
        <v>0</v>
      </c>
      <c r="AA109" s="76">
        <v>8.5500000000000007</v>
      </c>
      <c r="AB109" s="69">
        <v>0</v>
      </c>
      <c r="AC109" s="69">
        <v>0</v>
      </c>
      <c r="AD109" s="69">
        <v>0</v>
      </c>
      <c r="AE109" s="69">
        <v>0</v>
      </c>
      <c r="AF109" s="76">
        <v>0</v>
      </c>
      <c r="AG109" s="76">
        <v>0</v>
      </c>
      <c r="AH109" s="76">
        <v>0</v>
      </c>
      <c r="AI109" s="76">
        <v>0</v>
      </c>
      <c r="AJ109" s="76">
        <v>0</v>
      </c>
      <c r="AK109" s="76">
        <v>0</v>
      </c>
      <c r="AL109" s="69">
        <v>0</v>
      </c>
      <c r="AM109" s="76">
        <v>0</v>
      </c>
      <c r="AN109" s="69">
        <v>0</v>
      </c>
      <c r="AO109" s="147">
        <v>0</v>
      </c>
      <c r="AP109" s="69">
        <v>0</v>
      </c>
      <c r="AQ109" s="76">
        <v>0</v>
      </c>
      <c r="AR109" s="76">
        <v>0</v>
      </c>
      <c r="AS109" s="89">
        <v>0</v>
      </c>
      <c r="AT109" s="325">
        <v>0</v>
      </c>
    </row>
    <row r="110" spans="1:46">
      <c r="A110" s="29">
        <f t="shared" si="5"/>
        <v>109</v>
      </c>
      <c r="B110" s="29">
        <v>113</v>
      </c>
      <c r="C110" s="174">
        <f t="shared" si="9"/>
        <v>4</v>
      </c>
      <c r="D110" s="180" t="s">
        <v>515</v>
      </c>
      <c r="E110" s="239" t="s">
        <v>78</v>
      </c>
      <c r="F110" s="103" t="s">
        <v>13</v>
      </c>
      <c r="G110" s="17">
        <f t="shared" si="6"/>
        <v>8.125</v>
      </c>
      <c r="H110" s="16">
        <f t="shared" si="7"/>
        <v>1.015625</v>
      </c>
      <c r="I110" s="314">
        <f t="shared" si="8"/>
        <v>1</v>
      </c>
      <c r="J110" s="76">
        <v>0</v>
      </c>
      <c r="K110" s="76">
        <v>0</v>
      </c>
      <c r="L110" s="69">
        <v>0</v>
      </c>
      <c r="M110" s="69">
        <v>0</v>
      </c>
      <c r="N110" s="69">
        <v>0</v>
      </c>
      <c r="O110" s="355"/>
      <c r="P110" s="69">
        <v>0</v>
      </c>
      <c r="Q110" s="76">
        <v>0</v>
      </c>
      <c r="R110" s="76">
        <v>0</v>
      </c>
      <c r="S110" s="69">
        <v>0</v>
      </c>
      <c r="T110" s="69">
        <v>0</v>
      </c>
      <c r="U110" s="69">
        <v>0</v>
      </c>
      <c r="V110" s="69">
        <v>8.125</v>
      </c>
      <c r="W110" s="355">
        <v>0</v>
      </c>
      <c r="X110" s="371">
        <v>0</v>
      </c>
      <c r="Y110" s="69">
        <v>0</v>
      </c>
      <c r="Z110" s="356">
        <v>0</v>
      </c>
      <c r="AA110" s="76">
        <v>0</v>
      </c>
      <c r="AB110" s="69">
        <v>0</v>
      </c>
      <c r="AC110" s="69">
        <v>0</v>
      </c>
      <c r="AD110" s="69">
        <v>0</v>
      </c>
      <c r="AE110" s="69">
        <v>0</v>
      </c>
      <c r="AF110" s="76">
        <v>0</v>
      </c>
      <c r="AG110" s="76">
        <v>0</v>
      </c>
      <c r="AH110" s="76">
        <v>0</v>
      </c>
      <c r="AI110" s="76">
        <v>0</v>
      </c>
      <c r="AJ110" s="76">
        <v>0</v>
      </c>
      <c r="AK110" s="76">
        <v>0</v>
      </c>
      <c r="AL110" s="69">
        <v>0</v>
      </c>
      <c r="AM110" s="76">
        <v>0</v>
      </c>
      <c r="AN110" s="69">
        <v>0</v>
      </c>
      <c r="AO110" s="147">
        <v>0</v>
      </c>
      <c r="AP110" s="69">
        <v>0</v>
      </c>
      <c r="AQ110" s="76">
        <v>0</v>
      </c>
      <c r="AR110" s="76">
        <v>0</v>
      </c>
      <c r="AS110" s="89">
        <v>0</v>
      </c>
      <c r="AT110" s="325">
        <v>0</v>
      </c>
    </row>
    <row r="111" spans="1:46">
      <c r="A111" s="29">
        <f t="shared" si="5"/>
        <v>110</v>
      </c>
      <c r="B111" s="29">
        <v>114</v>
      </c>
      <c r="C111" s="174">
        <f t="shared" si="9"/>
        <v>4</v>
      </c>
      <c r="D111" s="28" t="s">
        <v>161</v>
      </c>
      <c r="E111" s="33" t="s">
        <v>117</v>
      </c>
      <c r="F111" s="33" t="s">
        <v>160</v>
      </c>
      <c r="G111" s="17">
        <f t="shared" si="6"/>
        <v>7.9124999999999996</v>
      </c>
      <c r="H111" s="16">
        <f t="shared" si="7"/>
        <v>0.98906249999999996</v>
      </c>
      <c r="I111" s="314">
        <f t="shared" si="8"/>
        <v>1</v>
      </c>
      <c r="J111" s="76">
        <v>0</v>
      </c>
      <c r="K111" s="76">
        <v>0</v>
      </c>
      <c r="L111" s="69">
        <v>0</v>
      </c>
      <c r="M111" s="69">
        <v>0</v>
      </c>
      <c r="N111" s="69">
        <v>0</v>
      </c>
      <c r="O111" s="355"/>
      <c r="P111" s="69">
        <v>0</v>
      </c>
      <c r="Q111" s="76">
        <v>0</v>
      </c>
      <c r="R111" s="76">
        <v>0</v>
      </c>
      <c r="S111" s="69">
        <v>0</v>
      </c>
      <c r="T111" s="69">
        <v>0</v>
      </c>
      <c r="U111" s="69">
        <v>0</v>
      </c>
      <c r="V111" s="69">
        <v>0</v>
      </c>
      <c r="W111" s="355">
        <v>0</v>
      </c>
      <c r="X111" s="371">
        <v>0</v>
      </c>
      <c r="Y111" s="69">
        <v>0</v>
      </c>
      <c r="Z111" s="356">
        <v>0</v>
      </c>
      <c r="AA111" s="76">
        <v>0</v>
      </c>
      <c r="AB111" s="69">
        <v>0</v>
      </c>
      <c r="AC111" s="69">
        <v>0</v>
      </c>
      <c r="AD111" s="69">
        <v>0</v>
      </c>
      <c r="AE111" s="69">
        <v>0</v>
      </c>
      <c r="AF111" s="76">
        <v>0</v>
      </c>
      <c r="AG111" s="76">
        <v>0</v>
      </c>
      <c r="AH111" s="76">
        <v>7.9124999999999996</v>
      </c>
      <c r="AI111" s="76">
        <v>0</v>
      </c>
      <c r="AJ111" s="76">
        <v>0</v>
      </c>
      <c r="AK111" s="76">
        <v>0</v>
      </c>
      <c r="AL111" s="69">
        <v>0</v>
      </c>
      <c r="AM111" s="76">
        <v>0</v>
      </c>
      <c r="AN111" s="69">
        <v>0</v>
      </c>
      <c r="AO111" s="147">
        <v>0</v>
      </c>
      <c r="AP111" s="69">
        <v>0</v>
      </c>
      <c r="AQ111" s="76">
        <v>0</v>
      </c>
      <c r="AR111" s="76">
        <v>0</v>
      </c>
      <c r="AS111" s="89">
        <v>0</v>
      </c>
      <c r="AT111" s="325">
        <v>0</v>
      </c>
    </row>
    <row r="112" spans="1:46">
      <c r="A112" s="29">
        <f t="shared" si="5"/>
        <v>110</v>
      </c>
      <c r="B112" s="29">
        <v>114</v>
      </c>
      <c r="C112" s="174">
        <f t="shared" si="9"/>
        <v>4</v>
      </c>
      <c r="D112" s="28" t="s">
        <v>510</v>
      </c>
      <c r="E112" s="207" t="s">
        <v>511</v>
      </c>
      <c r="F112" s="33" t="s">
        <v>34</v>
      </c>
      <c r="G112" s="17">
        <f t="shared" si="6"/>
        <v>7.9124999999999996</v>
      </c>
      <c r="H112" s="16">
        <f t="shared" si="7"/>
        <v>0.98906249999999996</v>
      </c>
      <c r="I112" s="314">
        <f t="shared" si="8"/>
        <v>1</v>
      </c>
      <c r="J112" s="76">
        <v>0</v>
      </c>
      <c r="K112" s="76">
        <v>0</v>
      </c>
      <c r="L112" s="69">
        <v>0</v>
      </c>
      <c r="M112" s="69">
        <v>0</v>
      </c>
      <c r="N112" s="69">
        <v>0</v>
      </c>
      <c r="O112" s="355"/>
      <c r="P112" s="69">
        <v>0</v>
      </c>
      <c r="Q112" s="76">
        <v>0</v>
      </c>
      <c r="R112" s="76">
        <v>0</v>
      </c>
      <c r="S112" s="69">
        <v>0</v>
      </c>
      <c r="T112" s="69">
        <v>0</v>
      </c>
      <c r="U112" s="69">
        <v>0</v>
      </c>
      <c r="V112" s="69">
        <v>0</v>
      </c>
      <c r="W112" s="355">
        <v>0</v>
      </c>
      <c r="X112" s="371">
        <v>0</v>
      </c>
      <c r="Y112" s="69">
        <v>0</v>
      </c>
      <c r="Z112" s="356">
        <v>0</v>
      </c>
      <c r="AA112" s="76">
        <v>0</v>
      </c>
      <c r="AB112" s="69">
        <v>0</v>
      </c>
      <c r="AC112" s="69">
        <v>0</v>
      </c>
      <c r="AD112" s="69">
        <v>0</v>
      </c>
      <c r="AE112" s="69">
        <v>7.9124999999999996</v>
      </c>
      <c r="AF112" s="76">
        <v>0</v>
      </c>
      <c r="AG112" s="76">
        <v>0</v>
      </c>
      <c r="AH112" s="76">
        <v>0</v>
      </c>
      <c r="AI112" s="76">
        <v>0</v>
      </c>
      <c r="AJ112" s="76">
        <v>0</v>
      </c>
      <c r="AK112" s="76">
        <v>0</v>
      </c>
      <c r="AL112" s="69">
        <v>0</v>
      </c>
      <c r="AM112" s="76">
        <v>0</v>
      </c>
      <c r="AN112" s="69">
        <v>0</v>
      </c>
      <c r="AO112" s="147">
        <v>0</v>
      </c>
      <c r="AP112" s="69">
        <v>0</v>
      </c>
      <c r="AQ112" s="76">
        <v>0</v>
      </c>
      <c r="AR112" s="76">
        <v>0</v>
      </c>
      <c r="AS112" s="89">
        <v>0</v>
      </c>
      <c r="AT112" s="325">
        <v>0</v>
      </c>
    </row>
    <row r="113" spans="1:46">
      <c r="A113" s="29">
        <f t="shared" si="5"/>
        <v>110</v>
      </c>
      <c r="B113" s="29">
        <v>114</v>
      </c>
      <c r="C113" s="174">
        <f t="shared" si="9"/>
        <v>4</v>
      </c>
      <c r="D113" s="28" t="s">
        <v>77</v>
      </c>
      <c r="E113" s="33" t="s">
        <v>76</v>
      </c>
      <c r="F113" s="33" t="s">
        <v>75</v>
      </c>
      <c r="G113" s="17">
        <f t="shared" si="6"/>
        <v>7.9124999999999996</v>
      </c>
      <c r="H113" s="16">
        <f t="shared" si="7"/>
        <v>0.98906249999999996</v>
      </c>
      <c r="I113" s="314">
        <f t="shared" si="8"/>
        <v>1</v>
      </c>
      <c r="J113" s="76">
        <v>0</v>
      </c>
      <c r="K113" s="76">
        <v>0</v>
      </c>
      <c r="L113" s="69">
        <v>0</v>
      </c>
      <c r="M113" s="69">
        <v>0</v>
      </c>
      <c r="N113" s="69">
        <v>0</v>
      </c>
      <c r="O113" s="355"/>
      <c r="P113" s="69">
        <v>0</v>
      </c>
      <c r="Q113" s="76">
        <v>0</v>
      </c>
      <c r="R113" s="76">
        <v>0</v>
      </c>
      <c r="S113" s="69">
        <v>0</v>
      </c>
      <c r="T113" s="69">
        <v>0</v>
      </c>
      <c r="U113" s="69">
        <v>0</v>
      </c>
      <c r="V113" s="69">
        <v>0</v>
      </c>
      <c r="W113" s="355">
        <v>0</v>
      </c>
      <c r="X113" s="371">
        <v>0</v>
      </c>
      <c r="Y113" s="69">
        <v>0</v>
      </c>
      <c r="Z113" s="356">
        <v>0</v>
      </c>
      <c r="AA113" s="76">
        <v>0</v>
      </c>
      <c r="AB113" s="69">
        <v>0</v>
      </c>
      <c r="AC113" s="69">
        <v>0</v>
      </c>
      <c r="AD113" s="69">
        <v>0</v>
      </c>
      <c r="AE113" s="69">
        <v>0</v>
      </c>
      <c r="AF113" s="76">
        <v>0</v>
      </c>
      <c r="AG113" s="76">
        <v>0</v>
      </c>
      <c r="AH113" s="76">
        <v>7.9124999999999996</v>
      </c>
      <c r="AI113" s="76">
        <v>0</v>
      </c>
      <c r="AJ113" s="76">
        <v>0</v>
      </c>
      <c r="AK113" s="76">
        <v>0</v>
      </c>
      <c r="AL113" s="69">
        <v>0</v>
      </c>
      <c r="AM113" s="76">
        <v>0</v>
      </c>
      <c r="AN113" s="69">
        <v>0</v>
      </c>
      <c r="AO113" s="147">
        <v>0</v>
      </c>
      <c r="AP113" s="69">
        <v>0</v>
      </c>
      <c r="AQ113" s="76">
        <v>0</v>
      </c>
      <c r="AR113" s="76">
        <v>0</v>
      </c>
      <c r="AS113" s="89">
        <v>0</v>
      </c>
      <c r="AT113" s="325">
        <v>0</v>
      </c>
    </row>
    <row r="114" spans="1:46">
      <c r="A114" s="29">
        <f t="shared" si="5"/>
        <v>113</v>
      </c>
      <c r="B114" s="29">
        <v>117</v>
      </c>
      <c r="C114" s="174">
        <f t="shared" si="9"/>
        <v>4</v>
      </c>
      <c r="D114" s="180" t="s">
        <v>519</v>
      </c>
      <c r="E114" s="239" t="s">
        <v>63</v>
      </c>
      <c r="F114" s="103" t="s">
        <v>13</v>
      </c>
      <c r="G114" s="17">
        <f t="shared" si="6"/>
        <v>7.7</v>
      </c>
      <c r="H114" s="16">
        <f t="shared" si="7"/>
        <v>0.96250000000000002</v>
      </c>
      <c r="I114" s="314">
        <f t="shared" si="8"/>
        <v>1</v>
      </c>
      <c r="J114" s="76">
        <v>0</v>
      </c>
      <c r="K114" s="76">
        <v>0</v>
      </c>
      <c r="L114" s="69">
        <v>0</v>
      </c>
      <c r="M114" s="69">
        <v>0</v>
      </c>
      <c r="N114" s="69">
        <v>0</v>
      </c>
      <c r="O114" s="355"/>
      <c r="P114" s="69">
        <v>0</v>
      </c>
      <c r="Q114" s="76">
        <v>0</v>
      </c>
      <c r="R114" s="76">
        <v>0</v>
      </c>
      <c r="S114" s="69">
        <v>0</v>
      </c>
      <c r="T114" s="69">
        <v>0</v>
      </c>
      <c r="U114" s="69">
        <v>0</v>
      </c>
      <c r="V114" s="69">
        <v>7.7</v>
      </c>
      <c r="W114" s="355">
        <v>0</v>
      </c>
      <c r="X114" s="371">
        <v>0</v>
      </c>
      <c r="Y114" s="69">
        <v>0</v>
      </c>
      <c r="Z114" s="356">
        <v>0</v>
      </c>
      <c r="AA114" s="76">
        <v>0</v>
      </c>
      <c r="AB114" s="69">
        <v>0</v>
      </c>
      <c r="AC114" s="69">
        <v>0</v>
      </c>
      <c r="AD114" s="69">
        <v>0</v>
      </c>
      <c r="AE114" s="69">
        <v>0</v>
      </c>
      <c r="AF114" s="76">
        <v>0</v>
      </c>
      <c r="AG114" s="76">
        <v>0</v>
      </c>
      <c r="AH114" s="76">
        <v>0</v>
      </c>
      <c r="AI114" s="76">
        <v>0</v>
      </c>
      <c r="AJ114" s="76">
        <v>0</v>
      </c>
      <c r="AK114" s="76">
        <v>0</v>
      </c>
      <c r="AL114" s="69">
        <v>0</v>
      </c>
      <c r="AM114" s="76">
        <v>0</v>
      </c>
      <c r="AN114" s="69">
        <v>0</v>
      </c>
      <c r="AO114" s="147">
        <v>0</v>
      </c>
      <c r="AP114" s="69">
        <v>0</v>
      </c>
      <c r="AQ114" s="76">
        <v>0</v>
      </c>
      <c r="AR114" s="76">
        <v>0</v>
      </c>
      <c r="AS114" s="89">
        <v>0</v>
      </c>
      <c r="AT114" s="325">
        <v>0</v>
      </c>
    </row>
    <row r="115" spans="1:46">
      <c r="A115" s="29">
        <f t="shared" si="5"/>
        <v>114</v>
      </c>
      <c r="B115" s="29">
        <v>118</v>
      </c>
      <c r="C115" s="174">
        <f t="shared" si="9"/>
        <v>4</v>
      </c>
      <c r="D115" s="180" t="s">
        <v>471</v>
      </c>
      <c r="E115" s="242" t="s">
        <v>374</v>
      </c>
      <c r="F115" s="320" t="s">
        <v>13</v>
      </c>
      <c r="G115" s="17">
        <f t="shared" si="6"/>
        <v>7.2750000000000004</v>
      </c>
      <c r="H115" s="16">
        <f t="shared" si="7"/>
        <v>0.90937500000000004</v>
      </c>
      <c r="I115" s="314">
        <f t="shared" si="8"/>
        <v>1</v>
      </c>
      <c r="J115" s="76">
        <v>0</v>
      </c>
      <c r="K115" s="76">
        <v>0</v>
      </c>
      <c r="L115" s="69">
        <v>0</v>
      </c>
      <c r="M115" s="69">
        <v>0</v>
      </c>
      <c r="N115" s="69">
        <v>0</v>
      </c>
      <c r="O115" s="355"/>
      <c r="P115" s="69">
        <v>0</v>
      </c>
      <c r="Q115" s="76">
        <v>0</v>
      </c>
      <c r="R115" s="76">
        <v>0</v>
      </c>
      <c r="S115" s="69">
        <v>0</v>
      </c>
      <c r="T115" s="69">
        <v>0</v>
      </c>
      <c r="U115" s="69">
        <v>0</v>
      </c>
      <c r="V115" s="69">
        <v>7.2750000000000004</v>
      </c>
      <c r="W115" s="355">
        <v>0</v>
      </c>
      <c r="X115" s="371">
        <v>0</v>
      </c>
      <c r="Y115" s="69">
        <v>0</v>
      </c>
      <c r="Z115" s="356">
        <v>0</v>
      </c>
      <c r="AA115" s="76">
        <v>0</v>
      </c>
      <c r="AB115" s="69">
        <v>0</v>
      </c>
      <c r="AC115" s="69">
        <v>0</v>
      </c>
      <c r="AD115" s="69">
        <v>0</v>
      </c>
      <c r="AE115" s="69">
        <v>0</v>
      </c>
      <c r="AF115" s="76">
        <v>0</v>
      </c>
      <c r="AG115" s="76">
        <v>0</v>
      </c>
      <c r="AH115" s="76">
        <v>0</v>
      </c>
      <c r="AI115" s="76">
        <v>0</v>
      </c>
      <c r="AJ115" s="76">
        <v>0</v>
      </c>
      <c r="AK115" s="76">
        <v>0</v>
      </c>
      <c r="AL115" s="69">
        <v>0</v>
      </c>
      <c r="AM115" s="76">
        <v>0</v>
      </c>
      <c r="AN115" s="69">
        <v>0</v>
      </c>
      <c r="AO115" s="147">
        <v>0</v>
      </c>
      <c r="AP115" s="69">
        <v>0</v>
      </c>
      <c r="AQ115" s="76">
        <v>0</v>
      </c>
      <c r="AR115" s="76">
        <v>0</v>
      </c>
      <c r="AS115" s="89">
        <v>0</v>
      </c>
      <c r="AT115" s="325">
        <v>0</v>
      </c>
    </row>
    <row r="116" spans="1:46">
      <c r="A116" s="29">
        <f t="shared" si="5"/>
        <v>115</v>
      </c>
      <c r="B116" s="29">
        <v>120</v>
      </c>
      <c r="C116" s="174">
        <f t="shared" si="9"/>
        <v>5</v>
      </c>
      <c r="D116" s="32" t="s">
        <v>115</v>
      </c>
      <c r="E116" s="233" t="s">
        <v>52</v>
      </c>
      <c r="F116" s="93"/>
      <c r="G116" s="17">
        <f t="shared" si="6"/>
        <v>6.8250000000000002</v>
      </c>
      <c r="H116" s="16">
        <f t="shared" si="7"/>
        <v>0.85312500000000002</v>
      </c>
      <c r="I116" s="314">
        <f t="shared" si="8"/>
        <v>1</v>
      </c>
      <c r="J116" s="76">
        <v>0</v>
      </c>
      <c r="K116" s="76">
        <v>0</v>
      </c>
      <c r="L116" s="69">
        <v>0</v>
      </c>
      <c r="M116" s="69">
        <v>0</v>
      </c>
      <c r="N116" s="69">
        <v>0</v>
      </c>
      <c r="O116" s="355"/>
      <c r="P116" s="69">
        <v>0</v>
      </c>
      <c r="Q116" s="76">
        <v>0</v>
      </c>
      <c r="R116" s="76">
        <v>0</v>
      </c>
      <c r="S116" s="69">
        <v>0</v>
      </c>
      <c r="T116" s="69">
        <v>0</v>
      </c>
      <c r="U116" s="69">
        <v>0</v>
      </c>
      <c r="V116" s="69">
        <v>0</v>
      </c>
      <c r="W116" s="355">
        <v>0</v>
      </c>
      <c r="X116" s="371">
        <v>0</v>
      </c>
      <c r="Y116" s="69">
        <v>0</v>
      </c>
      <c r="Z116" s="356">
        <v>0</v>
      </c>
      <c r="AA116" s="76">
        <v>0</v>
      </c>
      <c r="AB116" s="69">
        <v>0</v>
      </c>
      <c r="AC116" s="69">
        <v>0</v>
      </c>
      <c r="AD116" s="69">
        <v>0</v>
      </c>
      <c r="AE116" s="69">
        <v>6.8250000000000002</v>
      </c>
      <c r="AF116" s="76">
        <v>0</v>
      </c>
      <c r="AG116" s="76">
        <v>0</v>
      </c>
      <c r="AH116" s="76">
        <v>0</v>
      </c>
      <c r="AI116" s="76">
        <v>0</v>
      </c>
      <c r="AJ116" s="76">
        <v>0</v>
      </c>
      <c r="AK116" s="76">
        <v>0</v>
      </c>
      <c r="AL116" s="69">
        <v>0</v>
      </c>
      <c r="AM116" s="76">
        <v>0</v>
      </c>
      <c r="AN116" s="69">
        <v>0</v>
      </c>
      <c r="AO116" s="147">
        <v>0</v>
      </c>
      <c r="AP116" s="69">
        <v>0</v>
      </c>
      <c r="AQ116" s="76">
        <v>0</v>
      </c>
      <c r="AR116" s="76">
        <v>0</v>
      </c>
      <c r="AS116" s="89">
        <v>0</v>
      </c>
      <c r="AT116" s="325">
        <v>0</v>
      </c>
    </row>
    <row r="117" spans="1:46">
      <c r="A117" s="29">
        <f t="shared" si="5"/>
        <v>116</v>
      </c>
      <c r="B117" s="29">
        <v>121</v>
      </c>
      <c r="C117" s="174">
        <f t="shared" si="9"/>
        <v>5</v>
      </c>
      <c r="D117" s="32" t="s">
        <v>530</v>
      </c>
      <c r="E117" s="233" t="s">
        <v>105</v>
      </c>
      <c r="F117" s="93"/>
      <c r="G117" s="17">
        <f t="shared" si="6"/>
        <v>6.72</v>
      </c>
      <c r="H117" s="16">
        <f t="shared" si="7"/>
        <v>0.84</v>
      </c>
      <c r="I117" s="314">
        <f t="shared" si="8"/>
        <v>1</v>
      </c>
      <c r="J117" s="76">
        <v>0</v>
      </c>
      <c r="K117" s="76">
        <v>0</v>
      </c>
      <c r="L117" s="69">
        <v>0</v>
      </c>
      <c r="M117" s="69">
        <v>0</v>
      </c>
      <c r="N117" s="69">
        <v>0</v>
      </c>
      <c r="O117" s="355"/>
      <c r="P117" s="69">
        <v>0</v>
      </c>
      <c r="Q117" s="76">
        <v>0</v>
      </c>
      <c r="R117" s="76">
        <v>0</v>
      </c>
      <c r="S117" s="69">
        <v>0</v>
      </c>
      <c r="T117" s="69">
        <v>0</v>
      </c>
      <c r="U117" s="69">
        <v>0</v>
      </c>
      <c r="V117" s="69">
        <v>0</v>
      </c>
      <c r="W117" s="355">
        <v>0</v>
      </c>
      <c r="X117" s="371">
        <v>0</v>
      </c>
      <c r="Y117" s="69">
        <v>0</v>
      </c>
      <c r="Z117" s="356">
        <v>0</v>
      </c>
      <c r="AA117" s="76">
        <v>6.72</v>
      </c>
      <c r="AB117" s="69">
        <v>0</v>
      </c>
      <c r="AC117" s="69">
        <v>0</v>
      </c>
      <c r="AD117" s="69">
        <v>0</v>
      </c>
      <c r="AE117" s="69">
        <v>0</v>
      </c>
      <c r="AF117" s="76">
        <v>0</v>
      </c>
      <c r="AG117" s="76">
        <v>0</v>
      </c>
      <c r="AH117" s="76">
        <v>0</v>
      </c>
      <c r="AI117" s="76">
        <v>0</v>
      </c>
      <c r="AJ117" s="76">
        <v>0</v>
      </c>
      <c r="AK117" s="76">
        <v>0</v>
      </c>
      <c r="AL117" s="69">
        <v>0</v>
      </c>
      <c r="AM117" s="76">
        <v>0</v>
      </c>
      <c r="AN117" s="69">
        <v>0</v>
      </c>
      <c r="AO117" s="147">
        <v>0</v>
      </c>
      <c r="AP117" s="69">
        <v>0</v>
      </c>
      <c r="AQ117" s="76">
        <v>0</v>
      </c>
      <c r="AR117" s="76">
        <v>0</v>
      </c>
      <c r="AS117" s="89">
        <v>0</v>
      </c>
      <c r="AT117" s="325">
        <v>0</v>
      </c>
    </row>
    <row r="118" spans="1:46">
      <c r="A118" s="29">
        <f t="shared" si="5"/>
        <v>116</v>
      </c>
      <c r="B118" s="29">
        <v>121</v>
      </c>
      <c r="C118" s="174">
        <f t="shared" si="9"/>
        <v>5</v>
      </c>
      <c r="D118" s="32" t="s">
        <v>267</v>
      </c>
      <c r="E118" s="233" t="s">
        <v>83</v>
      </c>
      <c r="F118" s="93"/>
      <c r="G118" s="17">
        <f t="shared" si="6"/>
        <v>6.72</v>
      </c>
      <c r="H118" s="16">
        <f t="shared" si="7"/>
        <v>0.84</v>
      </c>
      <c r="I118" s="314">
        <f t="shared" si="8"/>
        <v>1</v>
      </c>
      <c r="J118" s="76">
        <v>0</v>
      </c>
      <c r="K118" s="76">
        <v>0</v>
      </c>
      <c r="L118" s="69">
        <v>0</v>
      </c>
      <c r="M118" s="69">
        <v>0</v>
      </c>
      <c r="N118" s="69">
        <v>0</v>
      </c>
      <c r="O118" s="355"/>
      <c r="P118" s="69">
        <v>0</v>
      </c>
      <c r="Q118" s="76">
        <v>0</v>
      </c>
      <c r="R118" s="76">
        <v>0</v>
      </c>
      <c r="S118" s="69">
        <v>0</v>
      </c>
      <c r="T118" s="69">
        <v>0</v>
      </c>
      <c r="U118" s="69">
        <v>0</v>
      </c>
      <c r="V118" s="69">
        <v>0</v>
      </c>
      <c r="W118" s="355">
        <v>0</v>
      </c>
      <c r="X118" s="371">
        <v>0</v>
      </c>
      <c r="Y118" s="69">
        <v>0</v>
      </c>
      <c r="Z118" s="356">
        <v>0</v>
      </c>
      <c r="AA118" s="76">
        <v>6.72</v>
      </c>
      <c r="AB118" s="69">
        <v>0</v>
      </c>
      <c r="AC118" s="69">
        <v>0</v>
      </c>
      <c r="AD118" s="69">
        <v>0</v>
      </c>
      <c r="AE118" s="69">
        <v>0</v>
      </c>
      <c r="AF118" s="76">
        <v>0</v>
      </c>
      <c r="AG118" s="76">
        <v>0</v>
      </c>
      <c r="AH118" s="76">
        <v>0</v>
      </c>
      <c r="AI118" s="76">
        <v>0</v>
      </c>
      <c r="AJ118" s="76">
        <v>0</v>
      </c>
      <c r="AK118" s="76">
        <v>0</v>
      </c>
      <c r="AL118" s="69">
        <v>0</v>
      </c>
      <c r="AM118" s="76">
        <v>0</v>
      </c>
      <c r="AN118" s="69">
        <v>0</v>
      </c>
      <c r="AO118" s="147">
        <v>0</v>
      </c>
      <c r="AP118" s="69">
        <v>0</v>
      </c>
      <c r="AQ118" s="76">
        <v>0</v>
      </c>
      <c r="AR118" s="76">
        <v>0</v>
      </c>
      <c r="AS118" s="89">
        <v>0</v>
      </c>
      <c r="AT118" s="325">
        <v>0</v>
      </c>
    </row>
    <row r="119" spans="1:46">
      <c r="A119" s="29">
        <f t="shared" si="5"/>
        <v>118</v>
      </c>
      <c r="B119" s="29">
        <v>83</v>
      </c>
      <c r="C119" s="174">
        <f t="shared" si="9"/>
        <v>-35</v>
      </c>
      <c r="D119" s="180" t="s">
        <v>469</v>
      </c>
      <c r="E119" s="239" t="s">
        <v>470</v>
      </c>
      <c r="F119" s="242" t="s">
        <v>75</v>
      </c>
      <c r="G119" s="17">
        <f t="shared" si="6"/>
        <v>6.5</v>
      </c>
      <c r="H119" s="16">
        <f t="shared" si="7"/>
        <v>0.8125</v>
      </c>
      <c r="I119" s="314">
        <f t="shared" si="8"/>
        <v>1</v>
      </c>
      <c r="J119" s="76">
        <v>0</v>
      </c>
      <c r="K119" s="76">
        <v>0</v>
      </c>
      <c r="L119" s="69">
        <v>0</v>
      </c>
      <c r="M119" s="69">
        <v>0</v>
      </c>
      <c r="N119" s="69">
        <v>0</v>
      </c>
      <c r="O119" s="355"/>
      <c r="P119" s="69">
        <v>0</v>
      </c>
      <c r="Q119" s="76">
        <v>0</v>
      </c>
      <c r="R119" s="76">
        <v>0</v>
      </c>
      <c r="S119" s="69">
        <v>0</v>
      </c>
      <c r="T119" s="69">
        <v>0</v>
      </c>
      <c r="U119" s="69">
        <v>0</v>
      </c>
      <c r="V119" s="69">
        <v>0</v>
      </c>
      <c r="W119" s="355">
        <v>0</v>
      </c>
      <c r="X119" s="371">
        <v>0</v>
      </c>
      <c r="Y119" s="69">
        <v>0</v>
      </c>
      <c r="Z119" s="356">
        <v>0</v>
      </c>
      <c r="AA119" s="76">
        <v>0</v>
      </c>
      <c r="AB119" s="69">
        <v>0</v>
      </c>
      <c r="AC119" s="69">
        <v>0</v>
      </c>
      <c r="AD119" s="69">
        <v>0</v>
      </c>
      <c r="AE119" s="69">
        <v>0</v>
      </c>
      <c r="AF119" s="76">
        <v>0</v>
      </c>
      <c r="AG119" s="76">
        <v>0</v>
      </c>
      <c r="AH119" s="76">
        <v>6.5</v>
      </c>
      <c r="AI119" s="76">
        <v>0</v>
      </c>
      <c r="AJ119" s="76">
        <v>0</v>
      </c>
      <c r="AK119" s="76">
        <v>0</v>
      </c>
      <c r="AL119" s="69">
        <v>0</v>
      </c>
      <c r="AM119" s="76">
        <v>0</v>
      </c>
      <c r="AN119" s="69">
        <v>0</v>
      </c>
      <c r="AO119" s="147">
        <v>0</v>
      </c>
      <c r="AP119" s="69">
        <v>0</v>
      </c>
      <c r="AQ119" s="76">
        <v>0</v>
      </c>
      <c r="AR119" s="76">
        <v>0</v>
      </c>
      <c r="AS119" s="89">
        <v>0</v>
      </c>
      <c r="AT119" s="325">
        <v>0</v>
      </c>
    </row>
    <row r="120" spans="1:46">
      <c r="A120" s="29">
        <f t="shared" si="5"/>
        <v>119</v>
      </c>
      <c r="B120" s="97">
        <v>123</v>
      </c>
      <c r="C120" s="174">
        <f t="shared" si="9"/>
        <v>4</v>
      </c>
      <c r="D120" s="32" t="s">
        <v>488</v>
      </c>
      <c r="E120" s="233" t="s">
        <v>121</v>
      </c>
      <c r="F120" s="93"/>
      <c r="G120" s="17">
        <f t="shared" si="6"/>
        <v>6.0125000000000002</v>
      </c>
      <c r="H120" s="16">
        <f t="shared" si="7"/>
        <v>0.75156250000000002</v>
      </c>
      <c r="I120" s="314">
        <f t="shared" si="8"/>
        <v>1</v>
      </c>
      <c r="J120" s="76">
        <v>0</v>
      </c>
      <c r="K120" s="76">
        <v>0</v>
      </c>
      <c r="L120" s="69">
        <v>0</v>
      </c>
      <c r="M120" s="69">
        <v>0</v>
      </c>
      <c r="N120" s="69">
        <v>0</v>
      </c>
      <c r="O120" s="355"/>
      <c r="P120" s="69">
        <v>0</v>
      </c>
      <c r="Q120" s="76">
        <v>0</v>
      </c>
      <c r="R120" s="76">
        <v>0</v>
      </c>
      <c r="S120" s="69">
        <v>0</v>
      </c>
      <c r="T120" s="69">
        <v>0</v>
      </c>
      <c r="U120" s="69">
        <v>0</v>
      </c>
      <c r="V120" s="69">
        <v>0</v>
      </c>
      <c r="W120" s="355">
        <v>0</v>
      </c>
      <c r="X120" s="371">
        <v>0</v>
      </c>
      <c r="Y120" s="69">
        <v>0</v>
      </c>
      <c r="Z120" s="356">
        <v>0</v>
      </c>
      <c r="AA120" s="76">
        <v>0</v>
      </c>
      <c r="AB120" s="69">
        <v>0</v>
      </c>
      <c r="AC120" s="69">
        <v>0</v>
      </c>
      <c r="AD120" s="69">
        <v>0</v>
      </c>
      <c r="AE120" s="69">
        <v>6.0125000000000002</v>
      </c>
      <c r="AF120" s="76">
        <v>0</v>
      </c>
      <c r="AG120" s="76">
        <v>0</v>
      </c>
      <c r="AH120" s="76">
        <v>0</v>
      </c>
      <c r="AI120" s="76">
        <v>0</v>
      </c>
      <c r="AJ120" s="76">
        <v>0</v>
      </c>
      <c r="AK120" s="76">
        <v>0</v>
      </c>
      <c r="AL120" s="69">
        <v>0</v>
      </c>
      <c r="AM120" s="76">
        <v>0</v>
      </c>
      <c r="AN120" s="69">
        <v>0</v>
      </c>
      <c r="AO120" s="147">
        <v>0</v>
      </c>
      <c r="AP120" s="69">
        <v>0</v>
      </c>
      <c r="AQ120" s="76">
        <v>0</v>
      </c>
      <c r="AR120" s="76">
        <v>0</v>
      </c>
      <c r="AS120" s="89">
        <v>0</v>
      </c>
      <c r="AT120" s="325">
        <v>0</v>
      </c>
    </row>
    <row r="121" spans="1:46">
      <c r="A121" s="29">
        <f t="shared" si="5"/>
        <v>119</v>
      </c>
      <c r="B121" s="97">
        <v>75</v>
      </c>
      <c r="C121" s="174">
        <f t="shared" si="9"/>
        <v>-44</v>
      </c>
      <c r="D121" s="32" t="s">
        <v>490</v>
      </c>
      <c r="E121" s="233" t="s">
        <v>76</v>
      </c>
      <c r="F121" s="93"/>
      <c r="G121" s="17">
        <f t="shared" si="6"/>
        <v>6.0125000000000002</v>
      </c>
      <c r="H121" s="16">
        <f t="shared" si="7"/>
        <v>0.75156250000000002</v>
      </c>
      <c r="I121" s="314">
        <f t="shared" si="8"/>
        <v>1</v>
      </c>
      <c r="J121" s="76">
        <v>0</v>
      </c>
      <c r="K121" s="76">
        <v>0</v>
      </c>
      <c r="L121" s="69">
        <v>0</v>
      </c>
      <c r="M121" s="69">
        <v>0</v>
      </c>
      <c r="N121" s="69">
        <v>0</v>
      </c>
      <c r="O121" s="355"/>
      <c r="P121" s="69">
        <v>0</v>
      </c>
      <c r="Q121" s="76">
        <v>0</v>
      </c>
      <c r="R121" s="76">
        <v>0</v>
      </c>
      <c r="S121" s="69">
        <v>0</v>
      </c>
      <c r="T121" s="69">
        <v>0</v>
      </c>
      <c r="U121" s="69">
        <v>0</v>
      </c>
      <c r="V121" s="69">
        <v>0</v>
      </c>
      <c r="W121" s="355">
        <v>0</v>
      </c>
      <c r="X121" s="371">
        <v>0</v>
      </c>
      <c r="Y121" s="69">
        <v>0</v>
      </c>
      <c r="Z121" s="356">
        <v>0</v>
      </c>
      <c r="AA121" s="76">
        <v>0</v>
      </c>
      <c r="AB121" s="69">
        <v>0</v>
      </c>
      <c r="AC121" s="69">
        <v>0</v>
      </c>
      <c r="AD121" s="69">
        <v>0</v>
      </c>
      <c r="AE121" s="69">
        <v>6.0125000000000002</v>
      </c>
      <c r="AF121" s="76">
        <v>0</v>
      </c>
      <c r="AG121" s="76">
        <v>0</v>
      </c>
      <c r="AH121" s="76">
        <v>0</v>
      </c>
      <c r="AI121" s="76">
        <v>0</v>
      </c>
      <c r="AJ121" s="76">
        <v>0</v>
      </c>
      <c r="AK121" s="76">
        <v>0</v>
      </c>
      <c r="AL121" s="69">
        <v>0</v>
      </c>
      <c r="AM121" s="76">
        <v>0</v>
      </c>
      <c r="AN121" s="69">
        <v>0</v>
      </c>
      <c r="AO121" s="147">
        <v>0</v>
      </c>
      <c r="AP121" s="69">
        <v>0</v>
      </c>
      <c r="AQ121" s="76">
        <v>0</v>
      </c>
      <c r="AR121" s="76">
        <v>0</v>
      </c>
      <c r="AS121" s="89">
        <v>0</v>
      </c>
      <c r="AT121" s="325">
        <v>0</v>
      </c>
    </row>
    <row r="122" spans="1:46">
      <c r="A122" s="29">
        <f t="shared" si="5"/>
        <v>121</v>
      </c>
      <c r="B122" s="97">
        <v>124</v>
      </c>
      <c r="C122" s="174">
        <f t="shared" si="9"/>
        <v>3</v>
      </c>
      <c r="D122" s="101" t="s">
        <v>204</v>
      </c>
      <c r="E122" s="208" t="s">
        <v>585</v>
      </c>
      <c r="F122" s="418" t="s">
        <v>54</v>
      </c>
      <c r="G122" s="17">
        <f t="shared" si="6"/>
        <v>6</v>
      </c>
      <c r="H122" s="16">
        <f t="shared" si="7"/>
        <v>0.75</v>
      </c>
      <c r="I122" s="314">
        <f t="shared" si="8"/>
        <v>1</v>
      </c>
      <c r="J122" s="76">
        <v>0</v>
      </c>
      <c r="K122" s="76">
        <v>0</v>
      </c>
      <c r="L122" s="69">
        <v>0</v>
      </c>
      <c r="M122" s="69">
        <v>0</v>
      </c>
      <c r="N122" s="69">
        <v>0</v>
      </c>
      <c r="O122" s="355"/>
      <c r="P122" s="69">
        <v>0</v>
      </c>
      <c r="Q122" s="76">
        <v>0</v>
      </c>
      <c r="R122" s="76">
        <v>0</v>
      </c>
      <c r="S122" s="69">
        <v>0</v>
      </c>
      <c r="T122" s="69">
        <v>0</v>
      </c>
      <c r="U122" s="69">
        <v>0</v>
      </c>
      <c r="V122" s="69">
        <v>0</v>
      </c>
      <c r="W122" s="355">
        <v>0</v>
      </c>
      <c r="X122" s="371">
        <v>0</v>
      </c>
      <c r="Y122" s="69">
        <v>0</v>
      </c>
      <c r="Z122" s="356">
        <v>0</v>
      </c>
      <c r="AA122" s="76">
        <v>0</v>
      </c>
      <c r="AB122" s="69">
        <v>0</v>
      </c>
      <c r="AC122" s="69">
        <v>0</v>
      </c>
      <c r="AD122" s="69">
        <v>0</v>
      </c>
      <c r="AE122" s="69">
        <v>0</v>
      </c>
      <c r="AF122" s="76">
        <v>0</v>
      </c>
      <c r="AG122" s="76">
        <v>0</v>
      </c>
      <c r="AH122" s="76">
        <v>0</v>
      </c>
      <c r="AI122" s="76">
        <v>0</v>
      </c>
      <c r="AJ122" s="76">
        <v>0</v>
      </c>
      <c r="AK122" s="76">
        <v>0</v>
      </c>
      <c r="AL122" s="69">
        <v>0</v>
      </c>
      <c r="AM122" s="76">
        <v>0</v>
      </c>
      <c r="AN122" s="69">
        <v>0</v>
      </c>
      <c r="AO122" s="147">
        <v>0</v>
      </c>
      <c r="AP122" s="69">
        <v>0</v>
      </c>
      <c r="AQ122" s="76">
        <v>0</v>
      </c>
      <c r="AR122" s="76">
        <v>0</v>
      </c>
      <c r="AS122" s="89">
        <v>6</v>
      </c>
      <c r="AT122" s="325">
        <v>0</v>
      </c>
    </row>
    <row r="123" spans="1:46">
      <c r="A123" s="29">
        <f t="shared" si="5"/>
        <v>122</v>
      </c>
      <c r="B123" s="97">
        <v>125</v>
      </c>
      <c r="C123" s="174">
        <f t="shared" si="9"/>
        <v>3</v>
      </c>
      <c r="D123" s="28" t="s">
        <v>509</v>
      </c>
      <c r="E123" s="207" t="s">
        <v>303</v>
      </c>
      <c r="F123" s="33" t="s">
        <v>34</v>
      </c>
      <c r="G123" s="17">
        <f t="shared" si="6"/>
        <v>5.5250000000000004</v>
      </c>
      <c r="H123" s="16">
        <f t="shared" si="7"/>
        <v>0.69062500000000004</v>
      </c>
      <c r="I123" s="314">
        <f t="shared" si="8"/>
        <v>1</v>
      </c>
      <c r="J123" s="76">
        <v>0</v>
      </c>
      <c r="K123" s="76">
        <v>0</v>
      </c>
      <c r="L123" s="69">
        <v>0</v>
      </c>
      <c r="M123" s="69">
        <v>0</v>
      </c>
      <c r="N123" s="69">
        <v>0</v>
      </c>
      <c r="O123" s="355"/>
      <c r="P123" s="69">
        <v>0</v>
      </c>
      <c r="Q123" s="76">
        <v>0</v>
      </c>
      <c r="R123" s="76">
        <v>0</v>
      </c>
      <c r="S123" s="69">
        <v>0</v>
      </c>
      <c r="T123" s="69">
        <v>0</v>
      </c>
      <c r="U123" s="69">
        <v>0</v>
      </c>
      <c r="V123" s="69">
        <v>0</v>
      </c>
      <c r="W123" s="355">
        <v>0</v>
      </c>
      <c r="X123" s="371">
        <v>0</v>
      </c>
      <c r="Y123" s="69">
        <v>0</v>
      </c>
      <c r="Z123" s="356">
        <v>0</v>
      </c>
      <c r="AA123" s="76">
        <v>0</v>
      </c>
      <c r="AB123" s="69">
        <v>0</v>
      </c>
      <c r="AC123" s="69">
        <v>0</v>
      </c>
      <c r="AD123" s="69">
        <v>0</v>
      </c>
      <c r="AE123" s="69">
        <v>5.5250000000000004</v>
      </c>
      <c r="AF123" s="76">
        <v>0</v>
      </c>
      <c r="AG123" s="76">
        <v>0</v>
      </c>
      <c r="AH123" s="76">
        <v>0</v>
      </c>
      <c r="AI123" s="76">
        <v>0</v>
      </c>
      <c r="AJ123" s="76">
        <v>0</v>
      </c>
      <c r="AK123" s="76">
        <v>0</v>
      </c>
      <c r="AL123" s="69">
        <v>0</v>
      </c>
      <c r="AM123" s="76">
        <v>0</v>
      </c>
      <c r="AN123" s="69">
        <v>0</v>
      </c>
      <c r="AO123" s="147">
        <v>0</v>
      </c>
      <c r="AP123" s="69">
        <v>0</v>
      </c>
      <c r="AQ123" s="76">
        <v>0</v>
      </c>
      <c r="AR123" s="76">
        <v>0</v>
      </c>
      <c r="AS123" s="89">
        <v>0</v>
      </c>
      <c r="AT123" s="325">
        <v>0</v>
      </c>
    </row>
    <row r="124" spans="1:46">
      <c r="A124" s="29">
        <f t="shared" si="5"/>
        <v>123</v>
      </c>
      <c r="B124" s="97">
        <v>126</v>
      </c>
      <c r="C124" s="174">
        <f t="shared" si="9"/>
        <v>3</v>
      </c>
      <c r="D124" s="28" t="s">
        <v>349</v>
      </c>
      <c r="E124" s="207" t="s">
        <v>55</v>
      </c>
      <c r="F124" s="33" t="s">
        <v>34</v>
      </c>
      <c r="G124" s="17">
        <f t="shared" si="6"/>
        <v>5.2</v>
      </c>
      <c r="H124" s="16">
        <f t="shared" si="7"/>
        <v>0.65</v>
      </c>
      <c r="I124" s="314">
        <f t="shared" si="8"/>
        <v>1</v>
      </c>
      <c r="J124" s="76">
        <v>0</v>
      </c>
      <c r="K124" s="76">
        <v>0</v>
      </c>
      <c r="L124" s="69">
        <v>0</v>
      </c>
      <c r="M124" s="69">
        <v>0</v>
      </c>
      <c r="N124" s="69">
        <v>0</v>
      </c>
      <c r="O124" s="355"/>
      <c r="P124" s="69">
        <v>0</v>
      </c>
      <c r="Q124" s="76">
        <v>0</v>
      </c>
      <c r="R124" s="76">
        <v>0</v>
      </c>
      <c r="S124" s="69">
        <v>0</v>
      </c>
      <c r="T124" s="69">
        <v>0</v>
      </c>
      <c r="U124" s="69">
        <v>0</v>
      </c>
      <c r="V124" s="69">
        <v>0</v>
      </c>
      <c r="W124" s="355">
        <v>0</v>
      </c>
      <c r="X124" s="371">
        <v>0</v>
      </c>
      <c r="Y124" s="69">
        <v>0</v>
      </c>
      <c r="Z124" s="356">
        <v>0</v>
      </c>
      <c r="AA124" s="76">
        <v>0</v>
      </c>
      <c r="AB124" s="69">
        <v>0</v>
      </c>
      <c r="AC124" s="69">
        <v>0</v>
      </c>
      <c r="AD124" s="69">
        <v>0</v>
      </c>
      <c r="AE124" s="69">
        <v>5.2</v>
      </c>
      <c r="AF124" s="76">
        <v>0</v>
      </c>
      <c r="AG124" s="76">
        <v>0</v>
      </c>
      <c r="AH124" s="76">
        <v>0</v>
      </c>
      <c r="AI124" s="76">
        <v>0</v>
      </c>
      <c r="AJ124" s="76">
        <v>0</v>
      </c>
      <c r="AK124" s="76">
        <v>0</v>
      </c>
      <c r="AL124" s="69">
        <v>0</v>
      </c>
      <c r="AM124" s="76">
        <v>0</v>
      </c>
      <c r="AN124" s="69">
        <v>0</v>
      </c>
      <c r="AO124" s="147">
        <v>0</v>
      </c>
      <c r="AP124" s="69">
        <v>0</v>
      </c>
      <c r="AQ124" s="76">
        <v>0</v>
      </c>
      <c r="AR124" s="76">
        <v>0</v>
      </c>
      <c r="AS124" s="89">
        <v>0</v>
      </c>
      <c r="AT124" s="325">
        <v>0</v>
      </c>
    </row>
    <row r="125" spans="1:46">
      <c r="A125" s="29">
        <f t="shared" si="5"/>
        <v>124</v>
      </c>
      <c r="B125" s="97">
        <v>127</v>
      </c>
      <c r="C125" s="174">
        <f t="shared" si="9"/>
        <v>3</v>
      </c>
      <c r="D125" s="32" t="s">
        <v>543</v>
      </c>
      <c r="E125" s="233" t="s">
        <v>544</v>
      </c>
      <c r="F125" s="93"/>
      <c r="G125" s="17">
        <f t="shared" si="6"/>
        <v>4.3687500000000004</v>
      </c>
      <c r="H125" s="16">
        <f t="shared" si="7"/>
        <v>0.54609375000000004</v>
      </c>
      <c r="I125" s="314">
        <f t="shared" si="8"/>
        <v>1</v>
      </c>
      <c r="J125" s="76">
        <v>0</v>
      </c>
      <c r="K125" s="76">
        <v>0</v>
      </c>
      <c r="L125" s="69">
        <v>0</v>
      </c>
      <c r="M125" s="69">
        <v>0</v>
      </c>
      <c r="N125" s="69">
        <v>0</v>
      </c>
      <c r="O125" s="355"/>
      <c r="P125" s="69">
        <v>0</v>
      </c>
      <c r="Q125" s="76">
        <v>0</v>
      </c>
      <c r="R125" s="76">
        <v>0</v>
      </c>
      <c r="S125" s="69">
        <v>0</v>
      </c>
      <c r="T125" s="69">
        <v>0</v>
      </c>
      <c r="U125" s="69">
        <v>0</v>
      </c>
      <c r="V125" s="69">
        <v>0</v>
      </c>
      <c r="W125" s="355">
        <v>0</v>
      </c>
      <c r="X125" s="371">
        <v>0</v>
      </c>
      <c r="Y125" s="69">
        <v>0</v>
      </c>
      <c r="Z125" s="356">
        <v>0</v>
      </c>
      <c r="AA125" s="76">
        <v>0</v>
      </c>
      <c r="AB125" s="69">
        <v>0</v>
      </c>
      <c r="AC125" s="69">
        <v>0</v>
      </c>
      <c r="AD125" s="69">
        <v>0</v>
      </c>
      <c r="AE125" s="69">
        <v>4.3687500000000004</v>
      </c>
      <c r="AF125" s="76">
        <v>0</v>
      </c>
      <c r="AG125" s="76">
        <v>0</v>
      </c>
      <c r="AH125" s="76">
        <v>0</v>
      </c>
      <c r="AI125" s="76">
        <v>0</v>
      </c>
      <c r="AJ125" s="76">
        <v>0</v>
      </c>
      <c r="AK125" s="76">
        <v>0</v>
      </c>
      <c r="AL125" s="69">
        <v>0</v>
      </c>
      <c r="AM125" s="76">
        <v>0</v>
      </c>
      <c r="AN125" s="69">
        <v>0</v>
      </c>
      <c r="AO125" s="147">
        <v>0</v>
      </c>
      <c r="AP125" s="69">
        <v>0</v>
      </c>
      <c r="AQ125" s="76">
        <v>0</v>
      </c>
      <c r="AR125" s="76">
        <v>0</v>
      </c>
      <c r="AS125" s="89">
        <v>0</v>
      </c>
      <c r="AT125" s="325">
        <v>0</v>
      </c>
    </row>
    <row r="126" spans="1:46">
      <c r="A126" s="29">
        <f t="shared" si="5"/>
        <v>124</v>
      </c>
      <c r="B126" s="97">
        <v>127</v>
      </c>
      <c r="C126" s="174">
        <f t="shared" si="9"/>
        <v>3</v>
      </c>
      <c r="D126" s="206" t="s">
        <v>541</v>
      </c>
      <c r="E126" s="209" t="s">
        <v>542</v>
      </c>
      <c r="F126" s="210" t="s">
        <v>540</v>
      </c>
      <c r="G126" s="17">
        <f t="shared" si="6"/>
        <v>4.3687500000000004</v>
      </c>
      <c r="H126" s="16">
        <f t="shared" si="7"/>
        <v>0.54609375000000004</v>
      </c>
      <c r="I126" s="314">
        <f t="shared" si="8"/>
        <v>1</v>
      </c>
      <c r="J126" s="76">
        <v>0</v>
      </c>
      <c r="K126" s="76">
        <v>0</v>
      </c>
      <c r="L126" s="69">
        <v>0</v>
      </c>
      <c r="M126" s="69">
        <v>0</v>
      </c>
      <c r="N126" s="69">
        <v>0</v>
      </c>
      <c r="O126" s="355"/>
      <c r="P126" s="69">
        <v>0</v>
      </c>
      <c r="Q126" s="76">
        <v>0</v>
      </c>
      <c r="R126" s="76">
        <v>0</v>
      </c>
      <c r="S126" s="69">
        <v>0</v>
      </c>
      <c r="T126" s="69">
        <v>0</v>
      </c>
      <c r="U126" s="69">
        <v>0</v>
      </c>
      <c r="V126" s="69">
        <v>0</v>
      </c>
      <c r="W126" s="355">
        <v>0</v>
      </c>
      <c r="X126" s="371">
        <v>0</v>
      </c>
      <c r="Y126" s="69">
        <v>0</v>
      </c>
      <c r="Z126" s="356">
        <v>0</v>
      </c>
      <c r="AA126" s="76">
        <v>0</v>
      </c>
      <c r="AB126" s="69">
        <v>0</v>
      </c>
      <c r="AC126" s="69">
        <v>0</v>
      </c>
      <c r="AD126" s="69">
        <v>0</v>
      </c>
      <c r="AE126" s="69">
        <v>4.3687500000000004</v>
      </c>
      <c r="AF126" s="76">
        <v>0</v>
      </c>
      <c r="AG126" s="76">
        <v>0</v>
      </c>
      <c r="AH126" s="76">
        <v>0</v>
      </c>
      <c r="AI126" s="76">
        <v>0</v>
      </c>
      <c r="AJ126" s="76">
        <v>0</v>
      </c>
      <c r="AK126" s="76">
        <v>0</v>
      </c>
      <c r="AL126" s="69">
        <v>0</v>
      </c>
      <c r="AM126" s="76">
        <v>0</v>
      </c>
      <c r="AN126" s="69">
        <v>0</v>
      </c>
      <c r="AO126" s="147">
        <v>0</v>
      </c>
      <c r="AP126" s="69">
        <v>0</v>
      </c>
      <c r="AQ126" s="76">
        <v>0</v>
      </c>
      <c r="AR126" s="76">
        <v>0</v>
      </c>
      <c r="AS126" s="89">
        <v>0</v>
      </c>
      <c r="AT126" s="325">
        <v>0</v>
      </c>
    </row>
    <row r="127" spans="1:46">
      <c r="A127" s="29">
        <f t="shared" si="5"/>
        <v>124</v>
      </c>
      <c r="B127" s="97">
        <v>127</v>
      </c>
      <c r="C127" s="174">
        <f t="shared" si="9"/>
        <v>3</v>
      </c>
      <c r="D127" s="217" t="s">
        <v>424</v>
      </c>
      <c r="E127" s="233" t="s">
        <v>153</v>
      </c>
      <c r="F127" s="246"/>
      <c r="G127" s="17">
        <f t="shared" si="6"/>
        <v>4.3687500000000004</v>
      </c>
      <c r="H127" s="16">
        <f t="shared" si="7"/>
        <v>0.54609375000000004</v>
      </c>
      <c r="I127" s="314">
        <f t="shared" si="8"/>
        <v>1</v>
      </c>
      <c r="J127" s="76">
        <v>0</v>
      </c>
      <c r="K127" s="76">
        <v>0</v>
      </c>
      <c r="L127" s="69">
        <v>0</v>
      </c>
      <c r="M127" s="69">
        <v>0</v>
      </c>
      <c r="N127" s="69">
        <v>0</v>
      </c>
      <c r="O127" s="355"/>
      <c r="P127" s="69">
        <v>0</v>
      </c>
      <c r="Q127" s="76">
        <v>0</v>
      </c>
      <c r="R127" s="76">
        <v>0</v>
      </c>
      <c r="S127" s="69">
        <v>0</v>
      </c>
      <c r="T127" s="69">
        <v>0</v>
      </c>
      <c r="U127" s="69">
        <v>0</v>
      </c>
      <c r="V127" s="69">
        <v>0</v>
      </c>
      <c r="W127" s="355">
        <v>0</v>
      </c>
      <c r="X127" s="371">
        <v>0</v>
      </c>
      <c r="Y127" s="69">
        <v>0</v>
      </c>
      <c r="Z127" s="356">
        <v>0</v>
      </c>
      <c r="AA127" s="76">
        <v>0</v>
      </c>
      <c r="AB127" s="69">
        <v>0</v>
      </c>
      <c r="AC127" s="69">
        <v>0</v>
      </c>
      <c r="AD127" s="69">
        <v>0</v>
      </c>
      <c r="AE127" s="69">
        <v>4.3687500000000004</v>
      </c>
      <c r="AF127" s="76">
        <v>0</v>
      </c>
      <c r="AG127" s="76">
        <v>0</v>
      </c>
      <c r="AH127" s="76">
        <v>0</v>
      </c>
      <c r="AI127" s="76">
        <v>0</v>
      </c>
      <c r="AJ127" s="76">
        <v>0</v>
      </c>
      <c r="AK127" s="76">
        <v>0</v>
      </c>
      <c r="AL127" s="69">
        <v>0</v>
      </c>
      <c r="AM127" s="76">
        <v>0</v>
      </c>
      <c r="AN127" s="69">
        <v>0</v>
      </c>
      <c r="AO127" s="147">
        <v>0</v>
      </c>
      <c r="AP127" s="69">
        <v>0</v>
      </c>
      <c r="AQ127" s="76">
        <v>0</v>
      </c>
      <c r="AR127" s="76">
        <v>0</v>
      </c>
      <c r="AS127" s="89">
        <v>0</v>
      </c>
      <c r="AT127" s="325">
        <v>0</v>
      </c>
    </row>
    <row r="128" spans="1:46">
      <c r="A128" s="29">
        <f t="shared" si="5"/>
        <v>124</v>
      </c>
      <c r="B128" s="97">
        <v>127</v>
      </c>
      <c r="C128" s="174">
        <f t="shared" si="9"/>
        <v>3</v>
      </c>
      <c r="D128" s="32" t="s">
        <v>503</v>
      </c>
      <c r="E128" s="233" t="s">
        <v>459</v>
      </c>
      <c r="F128" s="93"/>
      <c r="G128" s="17">
        <f t="shared" si="6"/>
        <v>4.3687500000000004</v>
      </c>
      <c r="H128" s="16">
        <f t="shared" si="7"/>
        <v>0.54609375000000004</v>
      </c>
      <c r="I128" s="314">
        <f t="shared" si="8"/>
        <v>1</v>
      </c>
      <c r="J128" s="76">
        <v>0</v>
      </c>
      <c r="K128" s="76">
        <v>0</v>
      </c>
      <c r="L128" s="69">
        <v>0</v>
      </c>
      <c r="M128" s="69">
        <v>0</v>
      </c>
      <c r="N128" s="69">
        <v>0</v>
      </c>
      <c r="O128" s="355"/>
      <c r="P128" s="69">
        <v>0</v>
      </c>
      <c r="Q128" s="76">
        <v>0</v>
      </c>
      <c r="R128" s="76">
        <v>0</v>
      </c>
      <c r="S128" s="69">
        <v>0</v>
      </c>
      <c r="T128" s="69">
        <v>0</v>
      </c>
      <c r="U128" s="69">
        <v>0</v>
      </c>
      <c r="V128" s="69">
        <v>0</v>
      </c>
      <c r="W128" s="355">
        <v>0</v>
      </c>
      <c r="X128" s="371">
        <v>0</v>
      </c>
      <c r="Y128" s="69">
        <v>0</v>
      </c>
      <c r="Z128" s="356">
        <v>0</v>
      </c>
      <c r="AA128" s="76">
        <v>0</v>
      </c>
      <c r="AB128" s="69">
        <v>0</v>
      </c>
      <c r="AC128" s="69">
        <v>0</v>
      </c>
      <c r="AD128" s="69">
        <v>0</v>
      </c>
      <c r="AE128" s="69">
        <v>4.3687500000000004</v>
      </c>
      <c r="AF128" s="76">
        <v>0</v>
      </c>
      <c r="AG128" s="76">
        <v>0</v>
      </c>
      <c r="AH128" s="76">
        <v>0</v>
      </c>
      <c r="AI128" s="76">
        <v>0</v>
      </c>
      <c r="AJ128" s="76">
        <v>0</v>
      </c>
      <c r="AK128" s="76">
        <v>0</v>
      </c>
      <c r="AL128" s="69">
        <v>0</v>
      </c>
      <c r="AM128" s="76">
        <v>0</v>
      </c>
      <c r="AN128" s="69">
        <v>0</v>
      </c>
      <c r="AO128" s="147">
        <v>0</v>
      </c>
      <c r="AP128" s="69">
        <v>0</v>
      </c>
      <c r="AQ128" s="76">
        <v>0</v>
      </c>
      <c r="AR128" s="76">
        <v>0</v>
      </c>
      <c r="AS128" s="89">
        <v>0</v>
      </c>
      <c r="AT128" s="325">
        <v>0</v>
      </c>
    </row>
    <row r="129" spans="1:46">
      <c r="A129" s="29">
        <f t="shared" si="5"/>
        <v>128</v>
      </c>
      <c r="B129" s="97">
        <v>0</v>
      </c>
      <c r="C129" s="174">
        <f t="shared" si="9"/>
        <v>0</v>
      </c>
      <c r="D129" s="94" t="s">
        <v>252</v>
      </c>
      <c r="E129" s="31" t="s">
        <v>67</v>
      </c>
      <c r="F129" s="31"/>
      <c r="G129" s="17">
        <f t="shared" si="6"/>
        <v>0</v>
      </c>
      <c r="H129" s="16">
        <f t="shared" si="7"/>
        <v>0</v>
      </c>
      <c r="I129" s="314">
        <f t="shared" si="8"/>
        <v>0</v>
      </c>
      <c r="J129" s="76">
        <v>0</v>
      </c>
      <c r="K129" s="76">
        <v>0</v>
      </c>
      <c r="L129" s="69">
        <v>0</v>
      </c>
      <c r="M129" s="69">
        <v>0</v>
      </c>
      <c r="N129" s="69">
        <v>0</v>
      </c>
      <c r="O129" s="355"/>
      <c r="P129" s="69">
        <v>0</v>
      </c>
      <c r="Q129" s="76">
        <v>0</v>
      </c>
      <c r="R129" s="76">
        <v>0</v>
      </c>
      <c r="S129" s="69">
        <v>0</v>
      </c>
      <c r="T129" s="69">
        <v>0</v>
      </c>
      <c r="U129" s="69">
        <v>0</v>
      </c>
      <c r="V129" s="69">
        <v>0</v>
      </c>
      <c r="W129" s="355">
        <v>0</v>
      </c>
      <c r="X129" s="371">
        <v>0</v>
      </c>
      <c r="Y129" s="69">
        <v>0</v>
      </c>
      <c r="Z129" s="356">
        <v>0</v>
      </c>
      <c r="AA129" s="76">
        <v>0</v>
      </c>
      <c r="AB129" s="69">
        <v>0</v>
      </c>
      <c r="AC129" s="69">
        <v>0</v>
      </c>
      <c r="AD129" s="69">
        <v>0</v>
      </c>
      <c r="AE129" s="69">
        <v>0</v>
      </c>
      <c r="AF129" s="76">
        <v>0</v>
      </c>
      <c r="AG129" s="76">
        <v>0</v>
      </c>
      <c r="AH129" s="76">
        <v>0</v>
      </c>
      <c r="AI129" s="76">
        <v>0</v>
      </c>
      <c r="AJ129" s="76">
        <v>0</v>
      </c>
      <c r="AK129" s="76">
        <v>0</v>
      </c>
      <c r="AL129" s="69">
        <v>0</v>
      </c>
      <c r="AM129" s="76">
        <v>0</v>
      </c>
      <c r="AN129" s="69">
        <v>0</v>
      </c>
      <c r="AO129" s="147">
        <v>0</v>
      </c>
      <c r="AP129" s="69">
        <v>0</v>
      </c>
      <c r="AQ129" s="76">
        <v>0</v>
      </c>
      <c r="AR129" s="76">
        <v>0</v>
      </c>
      <c r="AS129" s="89">
        <v>0</v>
      </c>
      <c r="AT129" s="325">
        <v>0</v>
      </c>
    </row>
    <row r="130" spans="1:46">
      <c r="A130" s="29">
        <f t="shared" ref="A130:A193" si="10">+IF(H130=H129,A129,ROW(A130)-1)</f>
        <v>128</v>
      </c>
      <c r="B130" s="97">
        <v>0</v>
      </c>
      <c r="C130" s="174">
        <f t="shared" si="9"/>
        <v>0</v>
      </c>
      <c r="D130" s="94" t="s">
        <v>162</v>
      </c>
      <c r="E130" s="31" t="s">
        <v>105</v>
      </c>
      <c r="F130" s="31"/>
      <c r="G130" s="17">
        <f t="shared" ref="G130:G193" si="11">SUM(J130:AT130)</f>
        <v>0</v>
      </c>
      <c r="H130" s="16">
        <f t="shared" ref="H130:H193" si="12">AVERAGE(LARGE(J130:AT130,1),LARGE(J130:AT130,2),LARGE(J130:AT130,3),LARGE(J130:AT130,4),LARGE(J130:AT130,5),LARGE(J130:AT130,6),LARGE(J130:AT130,7),LARGE(J130:AT130,8))</f>
        <v>0</v>
      </c>
      <c r="I130" s="314">
        <f t="shared" ref="I130:I193" si="13">COUNTIF(J130:AT130,"&gt;0")</f>
        <v>0</v>
      </c>
      <c r="J130" s="76">
        <v>0</v>
      </c>
      <c r="K130" s="76">
        <v>0</v>
      </c>
      <c r="L130" s="69">
        <v>0</v>
      </c>
      <c r="M130" s="69">
        <v>0</v>
      </c>
      <c r="N130" s="69">
        <v>0</v>
      </c>
      <c r="O130" s="355"/>
      <c r="P130" s="69">
        <v>0</v>
      </c>
      <c r="Q130" s="76">
        <v>0</v>
      </c>
      <c r="R130" s="76">
        <v>0</v>
      </c>
      <c r="S130" s="69">
        <v>0</v>
      </c>
      <c r="T130" s="69">
        <v>0</v>
      </c>
      <c r="U130" s="69">
        <v>0</v>
      </c>
      <c r="V130" s="69">
        <v>0</v>
      </c>
      <c r="W130" s="355">
        <v>0</v>
      </c>
      <c r="X130" s="371">
        <v>0</v>
      </c>
      <c r="Y130" s="69">
        <v>0</v>
      </c>
      <c r="Z130" s="356">
        <v>0</v>
      </c>
      <c r="AA130" s="76">
        <v>0</v>
      </c>
      <c r="AB130" s="69">
        <v>0</v>
      </c>
      <c r="AC130" s="69">
        <v>0</v>
      </c>
      <c r="AD130" s="69">
        <v>0</v>
      </c>
      <c r="AE130" s="69">
        <v>0</v>
      </c>
      <c r="AF130" s="76">
        <v>0</v>
      </c>
      <c r="AG130" s="76">
        <v>0</v>
      </c>
      <c r="AH130" s="76">
        <v>0</v>
      </c>
      <c r="AI130" s="76">
        <v>0</v>
      </c>
      <c r="AJ130" s="76">
        <v>0</v>
      </c>
      <c r="AK130" s="76">
        <v>0</v>
      </c>
      <c r="AL130" s="69">
        <v>0</v>
      </c>
      <c r="AM130" s="76">
        <v>0</v>
      </c>
      <c r="AN130" s="69">
        <v>0</v>
      </c>
      <c r="AO130" s="147">
        <v>0</v>
      </c>
      <c r="AP130" s="69">
        <v>0</v>
      </c>
      <c r="AQ130" s="76">
        <v>0</v>
      </c>
      <c r="AR130" s="76">
        <v>0</v>
      </c>
      <c r="AS130" s="89">
        <v>0</v>
      </c>
      <c r="AT130" s="325">
        <v>0</v>
      </c>
    </row>
    <row r="131" spans="1:46">
      <c r="A131" s="29">
        <f t="shared" si="10"/>
        <v>128</v>
      </c>
      <c r="B131" s="97">
        <v>0</v>
      </c>
      <c r="C131" s="174">
        <f t="shared" ref="C131:C194" si="14">IF(G131&gt;0,IF(B131=0,127-A131,B131-A131),0)</f>
        <v>0</v>
      </c>
      <c r="D131" s="95" t="s">
        <v>314</v>
      </c>
      <c r="E131" s="96" t="s">
        <v>315</v>
      </c>
      <c r="F131" s="96"/>
      <c r="G131" s="17">
        <f t="shared" si="11"/>
        <v>0</v>
      </c>
      <c r="H131" s="16">
        <f t="shared" si="12"/>
        <v>0</v>
      </c>
      <c r="I131" s="314">
        <f t="shared" si="13"/>
        <v>0</v>
      </c>
      <c r="J131" s="76">
        <v>0</v>
      </c>
      <c r="K131" s="76">
        <v>0</v>
      </c>
      <c r="L131" s="69">
        <v>0</v>
      </c>
      <c r="M131" s="69">
        <v>0</v>
      </c>
      <c r="N131" s="69">
        <v>0</v>
      </c>
      <c r="O131" s="355"/>
      <c r="P131" s="69">
        <v>0</v>
      </c>
      <c r="Q131" s="76">
        <v>0</v>
      </c>
      <c r="R131" s="76">
        <v>0</v>
      </c>
      <c r="S131" s="69">
        <v>0</v>
      </c>
      <c r="T131" s="69">
        <v>0</v>
      </c>
      <c r="U131" s="69">
        <v>0</v>
      </c>
      <c r="V131" s="69">
        <v>0</v>
      </c>
      <c r="W131" s="355">
        <v>0</v>
      </c>
      <c r="X131" s="371">
        <v>0</v>
      </c>
      <c r="Y131" s="69">
        <v>0</v>
      </c>
      <c r="Z131" s="356">
        <v>0</v>
      </c>
      <c r="AA131" s="76">
        <v>0</v>
      </c>
      <c r="AB131" s="69">
        <v>0</v>
      </c>
      <c r="AC131" s="69">
        <v>0</v>
      </c>
      <c r="AD131" s="69">
        <v>0</v>
      </c>
      <c r="AE131" s="69">
        <v>0</v>
      </c>
      <c r="AF131" s="76">
        <v>0</v>
      </c>
      <c r="AG131" s="76">
        <v>0</v>
      </c>
      <c r="AH131" s="76">
        <v>0</v>
      </c>
      <c r="AI131" s="76">
        <v>0</v>
      </c>
      <c r="AJ131" s="76">
        <v>0</v>
      </c>
      <c r="AK131" s="76">
        <v>0</v>
      </c>
      <c r="AL131" s="69">
        <v>0</v>
      </c>
      <c r="AM131" s="76">
        <v>0</v>
      </c>
      <c r="AN131" s="69">
        <v>0</v>
      </c>
      <c r="AO131" s="147">
        <v>0</v>
      </c>
      <c r="AP131" s="69">
        <v>0</v>
      </c>
      <c r="AQ131" s="76">
        <v>0</v>
      </c>
      <c r="AR131" s="76">
        <v>0</v>
      </c>
      <c r="AS131" s="89">
        <v>0</v>
      </c>
      <c r="AT131" s="325">
        <v>0</v>
      </c>
    </row>
    <row r="132" spans="1:46">
      <c r="A132" s="29">
        <f t="shared" si="10"/>
        <v>128</v>
      </c>
      <c r="B132" s="97">
        <v>0</v>
      </c>
      <c r="C132" s="174">
        <f t="shared" si="14"/>
        <v>0</v>
      </c>
      <c r="D132" s="32" t="s">
        <v>352</v>
      </c>
      <c r="E132" s="92" t="s">
        <v>78</v>
      </c>
      <c r="F132" s="93"/>
      <c r="G132" s="17">
        <f t="shared" si="11"/>
        <v>0</v>
      </c>
      <c r="H132" s="16">
        <f t="shared" si="12"/>
        <v>0</v>
      </c>
      <c r="I132" s="314">
        <f t="shared" si="13"/>
        <v>0</v>
      </c>
      <c r="J132" s="76">
        <v>0</v>
      </c>
      <c r="K132" s="76">
        <v>0</v>
      </c>
      <c r="L132" s="69">
        <v>0</v>
      </c>
      <c r="M132" s="69">
        <v>0</v>
      </c>
      <c r="N132" s="69">
        <v>0</v>
      </c>
      <c r="O132" s="355"/>
      <c r="P132" s="69">
        <v>0</v>
      </c>
      <c r="Q132" s="76">
        <v>0</v>
      </c>
      <c r="R132" s="76">
        <v>0</v>
      </c>
      <c r="S132" s="69">
        <v>0</v>
      </c>
      <c r="T132" s="69">
        <v>0</v>
      </c>
      <c r="U132" s="69">
        <v>0</v>
      </c>
      <c r="V132" s="69">
        <v>0</v>
      </c>
      <c r="W132" s="355">
        <v>0</v>
      </c>
      <c r="X132" s="371">
        <v>0</v>
      </c>
      <c r="Y132" s="69">
        <v>0</v>
      </c>
      <c r="Z132" s="356">
        <v>0</v>
      </c>
      <c r="AA132" s="76">
        <v>0</v>
      </c>
      <c r="AB132" s="69">
        <v>0</v>
      </c>
      <c r="AC132" s="69">
        <v>0</v>
      </c>
      <c r="AD132" s="69">
        <v>0</v>
      </c>
      <c r="AE132" s="69">
        <v>0</v>
      </c>
      <c r="AF132" s="76">
        <v>0</v>
      </c>
      <c r="AG132" s="76">
        <v>0</v>
      </c>
      <c r="AH132" s="76">
        <v>0</v>
      </c>
      <c r="AI132" s="76">
        <v>0</v>
      </c>
      <c r="AJ132" s="76">
        <v>0</v>
      </c>
      <c r="AK132" s="76">
        <v>0</v>
      </c>
      <c r="AL132" s="69">
        <v>0</v>
      </c>
      <c r="AM132" s="76">
        <v>0</v>
      </c>
      <c r="AN132" s="69">
        <v>0</v>
      </c>
      <c r="AO132" s="147">
        <v>0</v>
      </c>
      <c r="AP132" s="69">
        <v>0</v>
      </c>
      <c r="AQ132" s="76">
        <v>0</v>
      </c>
      <c r="AR132" s="76">
        <v>0</v>
      </c>
      <c r="AS132" s="89">
        <v>0</v>
      </c>
      <c r="AT132" s="325">
        <v>0</v>
      </c>
    </row>
    <row r="133" spans="1:46">
      <c r="A133" s="29">
        <f t="shared" si="10"/>
        <v>128</v>
      </c>
      <c r="B133" s="97">
        <v>88</v>
      </c>
      <c r="C133" s="174">
        <f t="shared" si="14"/>
        <v>0</v>
      </c>
      <c r="D133" s="95" t="s">
        <v>525</v>
      </c>
      <c r="E133" s="219" t="s">
        <v>524</v>
      </c>
      <c r="F133" s="117" t="s">
        <v>294</v>
      </c>
      <c r="G133" s="17">
        <f t="shared" si="11"/>
        <v>0</v>
      </c>
      <c r="H133" s="16">
        <f t="shared" si="12"/>
        <v>0</v>
      </c>
      <c r="I133" s="314">
        <f t="shared" si="13"/>
        <v>0</v>
      </c>
      <c r="J133" s="76">
        <v>0</v>
      </c>
      <c r="K133" s="76">
        <v>0</v>
      </c>
      <c r="L133" s="69">
        <v>0</v>
      </c>
      <c r="M133" s="69">
        <v>0</v>
      </c>
      <c r="N133" s="69">
        <v>0</v>
      </c>
      <c r="O133" s="355"/>
      <c r="P133" s="69">
        <v>0</v>
      </c>
      <c r="Q133" s="76">
        <v>0</v>
      </c>
      <c r="R133" s="76">
        <v>0</v>
      </c>
      <c r="S133" s="69">
        <v>0</v>
      </c>
      <c r="T133" s="69">
        <v>0</v>
      </c>
      <c r="U133" s="69">
        <v>0</v>
      </c>
      <c r="V133" s="69">
        <v>0</v>
      </c>
      <c r="W133" s="355">
        <v>0</v>
      </c>
      <c r="X133" s="371">
        <v>0</v>
      </c>
      <c r="Y133" s="69">
        <v>0</v>
      </c>
      <c r="Z133" s="356">
        <v>0</v>
      </c>
      <c r="AA133" s="76">
        <v>0</v>
      </c>
      <c r="AB133" s="69">
        <v>0</v>
      </c>
      <c r="AC133" s="69">
        <v>0</v>
      </c>
      <c r="AD133" s="69">
        <v>0</v>
      </c>
      <c r="AE133" s="69">
        <v>0</v>
      </c>
      <c r="AF133" s="76">
        <v>0</v>
      </c>
      <c r="AG133" s="76">
        <v>0</v>
      </c>
      <c r="AH133" s="76">
        <v>0</v>
      </c>
      <c r="AI133" s="76">
        <v>0</v>
      </c>
      <c r="AJ133" s="76">
        <v>0</v>
      </c>
      <c r="AK133" s="76">
        <v>0</v>
      </c>
      <c r="AL133" s="69">
        <v>0</v>
      </c>
      <c r="AM133" s="76">
        <v>0</v>
      </c>
      <c r="AN133" s="69">
        <v>0</v>
      </c>
      <c r="AO133" s="147">
        <v>0</v>
      </c>
      <c r="AP133" s="69">
        <v>0</v>
      </c>
      <c r="AQ133" s="76">
        <v>0</v>
      </c>
      <c r="AR133" s="76">
        <v>0</v>
      </c>
      <c r="AS133" s="89">
        <v>0</v>
      </c>
      <c r="AT133" s="325">
        <v>0</v>
      </c>
    </row>
    <row r="134" spans="1:46">
      <c r="A134" s="29">
        <f t="shared" si="10"/>
        <v>128</v>
      </c>
      <c r="B134" s="97">
        <v>0</v>
      </c>
      <c r="C134" s="174">
        <f t="shared" si="14"/>
        <v>0</v>
      </c>
      <c r="D134" s="32" t="s">
        <v>370</v>
      </c>
      <c r="E134" s="92" t="s">
        <v>371</v>
      </c>
      <c r="F134" s="90"/>
      <c r="G134" s="17">
        <f t="shared" si="11"/>
        <v>0</v>
      </c>
      <c r="H134" s="16">
        <f t="shared" si="12"/>
        <v>0</v>
      </c>
      <c r="I134" s="314">
        <f t="shared" si="13"/>
        <v>0</v>
      </c>
      <c r="J134" s="76">
        <v>0</v>
      </c>
      <c r="K134" s="76">
        <v>0</v>
      </c>
      <c r="L134" s="69">
        <v>0</v>
      </c>
      <c r="M134" s="69">
        <v>0</v>
      </c>
      <c r="N134" s="69">
        <v>0</v>
      </c>
      <c r="O134" s="355"/>
      <c r="P134" s="69">
        <v>0</v>
      </c>
      <c r="Q134" s="76">
        <v>0</v>
      </c>
      <c r="R134" s="76">
        <v>0</v>
      </c>
      <c r="S134" s="69">
        <v>0</v>
      </c>
      <c r="T134" s="69">
        <v>0</v>
      </c>
      <c r="U134" s="69">
        <v>0</v>
      </c>
      <c r="V134" s="69">
        <v>0</v>
      </c>
      <c r="W134" s="355">
        <v>0</v>
      </c>
      <c r="X134" s="371">
        <v>0</v>
      </c>
      <c r="Y134" s="69">
        <v>0</v>
      </c>
      <c r="Z134" s="356">
        <v>0</v>
      </c>
      <c r="AA134" s="76">
        <v>0</v>
      </c>
      <c r="AB134" s="69">
        <v>0</v>
      </c>
      <c r="AC134" s="69">
        <v>0</v>
      </c>
      <c r="AD134" s="69">
        <v>0</v>
      </c>
      <c r="AE134" s="69">
        <v>0</v>
      </c>
      <c r="AF134" s="76">
        <v>0</v>
      </c>
      <c r="AG134" s="76">
        <v>0</v>
      </c>
      <c r="AH134" s="76">
        <v>0</v>
      </c>
      <c r="AI134" s="76">
        <v>0</v>
      </c>
      <c r="AJ134" s="76">
        <v>0</v>
      </c>
      <c r="AK134" s="76">
        <v>0</v>
      </c>
      <c r="AL134" s="69">
        <v>0</v>
      </c>
      <c r="AM134" s="76">
        <v>0</v>
      </c>
      <c r="AN134" s="69">
        <v>0</v>
      </c>
      <c r="AO134" s="147">
        <v>0</v>
      </c>
      <c r="AP134" s="69">
        <v>0</v>
      </c>
      <c r="AQ134" s="76">
        <v>0</v>
      </c>
      <c r="AR134" s="76">
        <v>0</v>
      </c>
      <c r="AS134" s="89">
        <v>0</v>
      </c>
      <c r="AT134" s="325">
        <v>0</v>
      </c>
    </row>
    <row r="135" spans="1:46">
      <c r="A135" s="29">
        <f t="shared" si="10"/>
        <v>128</v>
      </c>
      <c r="B135" s="97">
        <v>0</v>
      </c>
      <c r="C135" s="174">
        <f t="shared" si="14"/>
        <v>0</v>
      </c>
      <c r="D135" s="107" t="s">
        <v>94</v>
      </c>
      <c r="E135" s="141" t="s">
        <v>93</v>
      </c>
      <c r="F135" s="108" t="s">
        <v>92</v>
      </c>
      <c r="G135" s="17">
        <f t="shared" si="11"/>
        <v>0</v>
      </c>
      <c r="H135" s="16">
        <f t="shared" si="12"/>
        <v>0</v>
      </c>
      <c r="I135" s="314">
        <f t="shared" si="13"/>
        <v>0</v>
      </c>
      <c r="J135" s="76">
        <v>0</v>
      </c>
      <c r="K135" s="76">
        <v>0</v>
      </c>
      <c r="L135" s="69">
        <v>0</v>
      </c>
      <c r="M135" s="69">
        <v>0</v>
      </c>
      <c r="N135" s="69">
        <v>0</v>
      </c>
      <c r="O135" s="355"/>
      <c r="P135" s="69">
        <v>0</v>
      </c>
      <c r="Q135" s="76">
        <v>0</v>
      </c>
      <c r="R135" s="76">
        <v>0</v>
      </c>
      <c r="S135" s="69">
        <v>0</v>
      </c>
      <c r="T135" s="69">
        <v>0</v>
      </c>
      <c r="U135" s="69">
        <v>0</v>
      </c>
      <c r="V135" s="69">
        <v>0</v>
      </c>
      <c r="W135" s="355">
        <v>0</v>
      </c>
      <c r="X135" s="371">
        <v>0</v>
      </c>
      <c r="Y135" s="69">
        <v>0</v>
      </c>
      <c r="Z135" s="356">
        <v>0</v>
      </c>
      <c r="AA135" s="76">
        <v>0</v>
      </c>
      <c r="AB135" s="69">
        <v>0</v>
      </c>
      <c r="AC135" s="69">
        <v>0</v>
      </c>
      <c r="AD135" s="69">
        <v>0</v>
      </c>
      <c r="AE135" s="69">
        <v>0</v>
      </c>
      <c r="AF135" s="76">
        <v>0</v>
      </c>
      <c r="AG135" s="76">
        <v>0</v>
      </c>
      <c r="AH135" s="76">
        <v>0</v>
      </c>
      <c r="AI135" s="76">
        <v>0</v>
      </c>
      <c r="AJ135" s="76">
        <v>0</v>
      </c>
      <c r="AK135" s="76">
        <v>0</v>
      </c>
      <c r="AL135" s="69">
        <v>0</v>
      </c>
      <c r="AM135" s="76">
        <v>0</v>
      </c>
      <c r="AN135" s="69">
        <v>0</v>
      </c>
      <c r="AO135" s="147">
        <v>0</v>
      </c>
      <c r="AP135" s="69">
        <v>0</v>
      </c>
      <c r="AQ135" s="76">
        <v>0</v>
      </c>
      <c r="AR135" s="76">
        <v>0</v>
      </c>
      <c r="AS135" s="89">
        <v>0</v>
      </c>
      <c r="AT135" s="325">
        <v>0</v>
      </c>
    </row>
    <row r="136" spans="1:46">
      <c r="A136" s="29">
        <f t="shared" si="10"/>
        <v>128</v>
      </c>
      <c r="B136" s="97">
        <v>0</v>
      </c>
      <c r="C136" s="174">
        <f t="shared" si="14"/>
        <v>0</v>
      </c>
      <c r="D136" s="38" t="s">
        <v>84</v>
      </c>
      <c r="E136" s="385" t="s">
        <v>83</v>
      </c>
      <c r="F136" s="21"/>
      <c r="G136" s="17">
        <f t="shared" si="11"/>
        <v>0</v>
      </c>
      <c r="H136" s="16">
        <f t="shared" si="12"/>
        <v>0</v>
      </c>
      <c r="I136" s="314">
        <f t="shared" si="13"/>
        <v>0</v>
      </c>
      <c r="J136" s="76">
        <v>0</v>
      </c>
      <c r="K136" s="76">
        <v>0</v>
      </c>
      <c r="L136" s="69">
        <v>0</v>
      </c>
      <c r="M136" s="69">
        <v>0</v>
      </c>
      <c r="N136" s="69">
        <v>0</v>
      </c>
      <c r="O136" s="355"/>
      <c r="P136" s="69">
        <v>0</v>
      </c>
      <c r="Q136" s="76">
        <v>0</v>
      </c>
      <c r="R136" s="76">
        <v>0</v>
      </c>
      <c r="S136" s="69">
        <v>0</v>
      </c>
      <c r="T136" s="69">
        <v>0</v>
      </c>
      <c r="U136" s="69">
        <v>0</v>
      </c>
      <c r="V136" s="69">
        <v>0</v>
      </c>
      <c r="W136" s="355">
        <v>0</v>
      </c>
      <c r="X136" s="371">
        <v>0</v>
      </c>
      <c r="Y136" s="69">
        <v>0</v>
      </c>
      <c r="Z136" s="356">
        <v>0</v>
      </c>
      <c r="AA136" s="76">
        <v>0</v>
      </c>
      <c r="AB136" s="69">
        <v>0</v>
      </c>
      <c r="AC136" s="69">
        <v>0</v>
      </c>
      <c r="AD136" s="69">
        <v>0</v>
      </c>
      <c r="AE136" s="69">
        <v>0</v>
      </c>
      <c r="AF136" s="76">
        <v>0</v>
      </c>
      <c r="AG136" s="76">
        <v>0</v>
      </c>
      <c r="AH136" s="76">
        <v>0</v>
      </c>
      <c r="AI136" s="76">
        <v>0</v>
      </c>
      <c r="AJ136" s="76">
        <v>0</v>
      </c>
      <c r="AK136" s="76">
        <v>0</v>
      </c>
      <c r="AL136" s="69">
        <v>0</v>
      </c>
      <c r="AM136" s="76">
        <v>0</v>
      </c>
      <c r="AN136" s="69">
        <v>0</v>
      </c>
      <c r="AO136" s="147">
        <v>0</v>
      </c>
      <c r="AP136" s="69">
        <v>0</v>
      </c>
      <c r="AQ136" s="76">
        <v>0</v>
      </c>
      <c r="AR136" s="76">
        <v>0</v>
      </c>
      <c r="AS136" s="89">
        <v>0</v>
      </c>
      <c r="AT136" s="325">
        <v>0</v>
      </c>
    </row>
    <row r="137" spans="1:46">
      <c r="A137" s="29">
        <f t="shared" si="10"/>
        <v>128</v>
      </c>
      <c r="B137" s="97">
        <v>0</v>
      </c>
      <c r="C137" s="174">
        <f t="shared" si="14"/>
        <v>0</v>
      </c>
      <c r="D137" s="58" t="s">
        <v>196</v>
      </c>
      <c r="E137" s="19" t="s">
        <v>137</v>
      </c>
      <c r="F137" s="18" t="s">
        <v>6</v>
      </c>
      <c r="G137" s="17">
        <f t="shared" si="11"/>
        <v>0</v>
      </c>
      <c r="H137" s="16">
        <f t="shared" si="12"/>
        <v>0</v>
      </c>
      <c r="I137" s="314">
        <f t="shared" si="13"/>
        <v>0</v>
      </c>
      <c r="J137" s="76">
        <v>0</v>
      </c>
      <c r="K137" s="76">
        <v>0</v>
      </c>
      <c r="L137" s="69">
        <v>0</v>
      </c>
      <c r="M137" s="69">
        <v>0</v>
      </c>
      <c r="N137" s="69">
        <v>0</v>
      </c>
      <c r="O137" s="355"/>
      <c r="P137" s="69">
        <v>0</v>
      </c>
      <c r="Q137" s="76">
        <v>0</v>
      </c>
      <c r="R137" s="76">
        <v>0</v>
      </c>
      <c r="S137" s="69">
        <v>0</v>
      </c>
      <c r="T137" s="69">
        <v>0</v>
      </c>
      <c r="U137" s="69">
        <v>0</v>
      </c>
      <c r="V137" s="69">
        <v>0</v>
      </c>
      <c r="W137" s="355">
        <v>0</v>
      </c>
      <c r="X137" s="371">
        <v>0</v>
      </c>
      <c r="Y137" s="69">
        <v>0</v>
      </c>
      <c r="Z137" s="356">
        <v>0</v>
      </c>
      <c r="AA137" s="76">
        <v>0</v>
      </c>
      <c r="AB137" s="69">
        <v>0</v>
      </c>
      <c r="AC137" s="69">
        <v>0</v>
      </c>
      <c r="AD137" s="69">
        <v>0</v>
      </c>
      <c r="AE137" s="69">
        <v>0</v>
      </c>
      <c r="AF137" s="76">
        <v>0</v>
      </c>
      <c r="AG137" s="76">
        <v>0</v>
      </c>
      <c r="AH137" s="76">
        <v>0</v>
      </c>
      <c r="AI137" s="76">
        <v>0</v>
      </c>
      <c r="AJ137" s="76">
        <v>0</v>
      </c>
      <c r="AK137" s="76">
        <v>0</v>
      </c>
      <c r="AL137" s="69">
        <v>0</v>
      </c>
      <c r="AM137" s="76">
        <v>0</v>
      </c>
      <c r="AN137" s="69">
        <v>0</v>
      </c>
      <c r="AO137" s="147">
        <v>0</v>
      </c>
      <c r="AP137" s="69">
        <v>0</v>
      </c>
      <c r="AQ137" s="76">
        <v>0</v>
      </c>
      <c r="AR137" s="76">
        <v>0</v>
      </c>
      <c r="AS137" s="89">
        <v>0</v>
      </c>
      <c r="AT137" s="325">
        <v>0</v>
      </c>
    </row>
    <row r="138" spans="1:46">
      <c r="A138" s="29">
        <f t="shared" si="10"/>
        <v>128</v>
      </c>
      <c r="B138" s="97">
        <v>0</v>
      </c>
      <c r="C138" s="174">
        <f t="shared" si="14"/>
        <v>0</v>
      </c>
      <c r="D138" s="44" t="s">
        <v>151</v>
      </c>
      <c r="E138" s="49" t="s">
        <v>96</v>
      </c>
      <c r="F138" s="18" t="s">
        <v>54</v>
      </c>
      <c r="G138" s="17">
        <f t="shared" si="11"/>
        <v>0</v>
      </c>
      <c r="H138" s="16">
        <f t="shared" si="12"/>
        <v>0</v>
      </c>
      <c r="I138" s="314">
        <f t="shared" si="13"/>
        <v>0</v>
      </c>
      <c r="J138" s="76">
        <v>0</v>
      </c>
      <c r="K138" s="76">
        <v>0</v>
      </c>
      <c r="L138" s="69">
        <v>0</v>
      </c>
      <c r="M138" s="69">
        <v>0</v>
      </c>
      <c r="N138" s="69">
        <v>0</v>
      </c>
      <c r="O138" s="355"/>
      <c r="P138" s="69">
        <v>0</v>
      </c>
      <c r="Q138" s="76">
        <v>0</v>
      </c>
      <c r="R138" s="76">
        <v>0</v>
      </c>
      <c r="S138" s="69">
        <v>0</v>
      </c>
      <c r="T138" s="69">
        <v>0</v>
      </c>
      <c r="U138" s="69">
        <v>0</v>
      </c>
      <c r="V138" s="69">
        <v>0</v>
      </c>
      <c r="W138" s="355">
        <v>0</v>
      </c>
      <c r="X138" s="371">
        <v>0</v>
      </c>
      <c r="Y138" s="69">
        <v>0</v>
      </c>
      <c r="Z138" s="356">
        <v>0</v>
      </c>
      <c r="AA138" s="76">
        <v>0</v>
      </c>
      <c r="AB138" s="69">
        <v>0</v>
      </c>
      <c r="AC138" s="69">
        <v>0</v>
      </c>
      <c r="AD138" s="69">
        <v>0</v>
      </c>
      <c r="AE138" s="69">
        <v>0</v>
      </c>
      <c r="AF138" s="76">
        <v>0</v>
      </c>
      <c r="AG138" s="76">
        <v>0</v>
      </c>
      <c r="AH138" s="76">
        <v>0</v>
      </c>
      <c r="AI138" s="76">
        <v>0</v>
      </c>
      <c r="AJ138" s="76">
        <v>0</v>
      </c>
      <c r="AK138" s="76">
        <v>0</v>
      </c>
      <c r="AL138" s="69">
        <v>0</v>
      </c>
      <c r="AM138" s="76">
        <v>0</v>
      </c>
      <c r="AN138" s="69">
        <v>0</v>
      </c>
      <c r="AO138" s="147">
        <v>0</v>
      </c>
      <c r="AP138" s="69">
        <v>0</v>
      </c>
      <c r="AQ138" s="76">
        <v>0</v>
      </c>
      <c r="AR138" s="76">
        <v>0</v>
      </c>
      <c r="AS138" s="89">
        <v>0</v>
      </c>
      <c r="AT138" s="325">
        <v>0</v>
      </c>
    </row>
    <row r="139" spans="1:46">
      <c r="A139" s="29">
        <f t="shared" si="10"/>
        <v>128</v>
      </c>
      <c r="B139" s="97">
        <v>0</v>
      </c>
      <c r="C139" s="174">
        <f t="shared" si="14"/>
        <v>0</v>
      </c>
      <c r="D139" s="38" t="s">
        <v>258</v>
      </c>
      <c r="E139" s="9" t="s">
        <v>114</v>
      </c>
      <c r="F139" s="8"/>
      <c r="G139" s="17">
        <f t="shared" si="11"/>
        <v>0</v>
      </c>
      <c r="H139" s="16">
        <f t="shared" si="12"/>
        <v>0</v>
      </c>
      <c r="I139" s="314">
        <f t="shared" si="13"/>
        <v>0</v>
      </c>
      <c r="J139" s="76">
        <v>0</v>
      </c>
      <c r="K139" s="76">
        <v>0</v>
      </c>
      <c r="L139" s="69">
        <v>0</v>
      </c>
      <c r="M139" s="69">
        <v>0</v>
      </c>
      <c r="N139" s="69">
        <v>0</v>
      </c>
      <c r="O139" s="355"/>
      <c r="P139" s="69">
        <v>0</v>
      </c>
      <c r="Q139" s="76">
        <v>0</v>
      </c>
      <c r="R139" s="76">
        <v>0</v>
      </c>
      <c r="S139" s="69">
        <v>0</v>
      </c>
      <c r="T139" s="69">
        <v>0</v>
      </c>
      <c r="U139" s="69">
        <v>0</v>
      </c>
      <c r="V139" s="69">
        <v>0</v>
      </c>
      <c r="W139" s="355">
        <v>0</v>
      </c>
      <c r="X139" s="371">
        <v>0</v>
      </c>
      <c r="Y139" s="69">
        <v>0</v>
      </c>
      <c r="Z139" s="356">
        <v>0</v>
      </c>
      <c r="AA139" s="76">
        <v>0</v>
      </c>
      <c r="AB139" s="69">
        <v>0</v>
      </c>
      <c r="AC139" s="69">
        <v>0</v>
      </c>
      <c r="AD139" s="69">
        <v>0</v>
      </c>
      <c r="AE139" s="69">
        <v>0</v>
      </c>
      <c r="AF139" s="76">
        <v>0</v>
      </c>
      <c r="AG139" s="76">
        <v>0</v>
      </c>
      <c r="AH139" s="76">
        <v>0</v>
      </c>
      <c r="AI139" s="76">
        <v>0</v>
      </c>
      <c r="AJ139" s="76">
        <v>0</v>
      </c>
      <c r="AK139" s="76">
        <v>0</v>
      </c>
      <c r="AL139" s="69">
        <v>0</v>
      </c>
      <c r="AM139" s="76">
        <v>0</v>
      </c>
      <c r="AN139" s="69">
        <v>0</v>
      </c>
      <c r="AO139" s="147">
        <v>0</v>
      </c>
      <c r="AP139" s="69">
        <v>0</v>
      </c>
      <c r="AQ139" s="76">
        <v>0</v>
      </c>
      <c r="AR139" s="76">
        <v>0</v>
      </c>
      <c r="AS139" s="89">
        <v>0</v>
      </c>
      <c r="AT139" s="325">
        <v>0</v>
      </c>
    </row>
    <row r="140" spans="1:46">
      <c r="A140" s="29">
        <f t="shared" si="10"/>
        <v>128</v>
      </c>
      <c r="B140" s="97">
        <v>0</v>
      </c>
      <c r="C140" s="174">
        <f t="shared" si="14"/>
        <v>0</v>
      </c>
      <c r="D140" s="236" t="s">
        <v>512</v>
      </c>
      <c r="E140" s="224" t="s">
        <v>409</v>
      </c>
      <c r="F140" s="8"/>
      <c r="G140" s="17">
        <f t="shared" si="11"/>
        <v>0</v>
      </c>
      <c r="H140" s="16">
        <f t="shared" si="12"/>
        <v>0</v>
      </c>
      <c r="I140" s="314">
        <f t="shared" si="13"/>
        <v>0</v>
      </c>
      <c r="J140" s="76">
        <v>0</v>
      </c>
      <c r="K140" s="76">
        <v>0</v>
      </c>
      <c r="L140" s="69">
        <v>0</v>
      </c>
      <c r="M140" s="69">
        <v>0</v>
      </c>
      <c r="N140" s="69">
        <v>0</v>
      </c>
      <c r="O140" s="355"/>
      <c r="P140" s="69">
        <v>0</v>
      </c>
      <c r="Q140" s="76">
        <v>0</v>
      </c>
      <c r="R140" s="76">
        <v>0</v>
      </c>
      <c r="S140" s="69">
        <v>0</v>
      </c>
      <c r="T140" s="69">
        <v>0</v>
      </c>
      <c r="U140" s="69">
        <v>0</v>
      </c>
      <c r="V140" s="69">
        <v>0</v>
      </c>
      <c r="W140" s="355">
        <v>0</v>
      </c>
      <c r="X140" s="371">
        <v>0</v>
      </c>
      <c r="Y140" s="69">
        <v>0</v>
      </c>
      <c r="Z140" s="356">
        <v>0</v>
      </c>
      <c r="AA140" s="76">
        <v>0</v>
      </c>
      <c r="AB140" s="69">
        <v>0</v>
      </c>
      <c r="AC140" s="69">
        <v>0</v>
      </c>
      <c r="AD140" s="69">
        <v>0</v>
      </c>
      <c r="AE140" s="69">
        <v>0</v>
      </c>
      <c r="AF140" s="76">
        <v>0</v>
      </c>
      <c r="AG140" s="76">
        <v>0</v>
      </c>
      <c r="AH140" s="76">
        <v>0</v>
      </c>
      <c r="AI140" s="76">
        <v>0</v>
      </c>
      <c r="AJ140" s="76">
        <v>0</v>
      </c>
      <c r="AK140" s="76">
        <v>0</v>
      </c>
      <c r="AL140" s="69">
        <v>0</v>
      </c>
      <c r="AM140" s="76">
        <v>0</v>
      </c>
      <c r="AN140" s="69">
        <v>0</v>
      </c>
      <c r="AO140" s="147">
        <v>0</v>
      </c>
      <c r="AP140" s="69">
        <v>0</v>
      </c>
      <c r="AQ140" s="76">
        <v>0</v>
      </c>
      <c r="AR140" s="76">
        <v>0</v>
      </c>
      <c r="AS140" s="89">
        <v>0</v>
      </c>
      <c r="AT140" s="325">
        <v>0</v>
      </c>
    </row>
    <row r="141" spans="1:46">
      <c r="A141" s="29">
        <f t="shared" si="10"/>
        <v>128</v>
      </c>
      <c r="B141" s="97">
        <v>0</v>
      </c>
      <c r="C141" s="174">
        <f t="shared" si="14"/>
        <v>0</v>
      </c>
      <c r="D141" s="107" t="s">
        <v>263</v>
      </c>
      <c r="E141" s="141" t="s">
        <v>198</v>
      </c>
      <c r="F141" s="108" t="s">
        <v>54</v>
      </c>
      <c r="G141" s="17">
        <f t="shared" si="11"/>
        <v>0</v>
      </c>
      <c r="H141" s="16">
        <f t="shared" si="12"/>
        <v>0</v>
      </c>
      <c r="I141" s="314">
        <f t="shared" si="13"/>
        <v>0</v>
      </c>
      <c r="J141" s="76">
        <v>0</v>
      </c>
      <c r="K141" s="76">
        <v>0</v>
      </c>
      <c r="L141" s="69">
        <v>0</v>
      </c>
      <c r="M141" s="69">
        <v>0</v>
      </c>
      <c r="N141" s="69">
        <v>0</v>
      </c>
      <c r="O141" s="355"/>
      <c r="P141" s="69">
        <v>0</v>
      </c>
      <c r="Q141" s="76">
        <v>0</v>
      </c>
      <c r="R141" s="76">
        <v>0</v>
      </c>
      <c r="S141" s="69">
        <v>0</v>
      </c>
      <c r="T141" s="69">
        <v>0</v>
      </c>
      <c r="U141" s="69">
        <v>0</v>
      </c>
      <c r="V141" s="69">
        <v>0</v>
      </c>
      <c r="W141" s="355">
        <v>0</v>
      </c>
      <c r="X141" s="371">
        <v>0</v>
      </c>
      <c r="Y141" s="69">
        <v>0</v>
      </c>
      <c r="Z141" s="356">
        <v>0</v>
      </c>
      <c r="AA141" s="76">
        <v>0</v>
      </c>
      <c r="AB141" s="69">
        <v>0</v>
      </c>
      <c r="AC141" s="69">
        <v>0</v>
      </c>
      <c r="AD141" s="69">
        <v>0</v>
      </c>
      <c r="AE141" s="69">
        <v>0</v>
      </c>
      <c r="AF141" s="76">
        <v>0</v>
      </c>
      <c r="AG141" s="76">
        <v>0</v>
      </c>
      <c r="AH141" s="76">
        <v>0</v>
      </c>
      <c r="AI141" s="76">
        <v>0</v>
      </c>
      <c r="AJ141" s="76">
        <v>0</v>
      </c>
      <c r="AK141" s="76">
        <v>0</v>
      </c>
      <c r="AL141" s="69">
        <v>0</v>
      </c>
      <c r="AM141" s="76">
        <v>0</v>
      </c>
      <c r="AN141" s="69">
        <v>0</v>
      </c>
      <c r="AO141" s="147">
        <v>0</v>
      </c>
      <c r="AP141" s="69">
        <v>0</v>
      </c>
      <c r="AQ141" s="76">
        <v>0</v>
      </c>
      <c r="AR141" s="76">
        <v>0</v>
      </c>
      <c r="AS141" s="89">
        <v>0</v>
      </c>
      <c r="AT141" s="325">
        <v>0</v>
      </c>
    </row>
    <row r="142" spans="1:46">
      <c r="A142" s="29">
        <f t="shared" si="10"/>
        <v>128</v>
      </c>
      <c r="B142" s="97">
        <v>0</v>
      </c>
      <c r="C142" s="174">
        <f t="shared" si="14"/>
        <v>0</v>
      </c>
      <c r="D142" s="38" t="s">
        <v>382</v>
      </c>
      <c r="E142" s="43" t="s">
        <v>114</v>
      </c>
      <c r="F142" s="21"/>
      <c r="G142" s="17">
        <f t="shared" si="11"/>
        <v>0</v>
      </c>
      <c r="H142" s="16">
        <f t="shared" si="12"/>
        <v>0</v>
      </c>
      <c r="I142" s="314">
        <f t="shared" si="13"/>
        <v>0</v>
      </c>
      <c r="J142" s="76">
        <v>0</v>
      </c>
      <c r="K142" s="76">
        <v>0</v>
      </c>
      <c r="L142" s="69">
        <v>0</v>
      </c>
      <c r="M142" s="69">
        <v>0</v>
      </c>
      <c r="N142" s="69">
        <v>0</v>
      </c>
      <c r="O142" s="355"/>
      <c r="P142" s="69">
        <v>0</v>
      </c>
      <c r="Q142" s="76">
        <v>0</v>
      </c>
      <c r="R142" s="76">
        <v>0</v>
      </c>
      <c r="S142" s="69">
        <v>0</v>
      </c>
      <c r="T142" s="69">
        <v>0</v>
      </c>
      <c r="U142" s="69">
        <v>0</v>
      </c>
      <c r="V142" s="69">
        <v>0</v>
      </c>
      <c r="W142" s="355">
        <v>0</v>
      </c>
      <c r="X142" s="371">
        <v>0</v>
      </c>
      <c r="Y142" s="69">
        <v>0</v>
      </c>
      <c r="Z142" s="356">
        <v>0</v>
      </c>
      <c r="AA142" s="76">
        <v>0</v>
      </c>
      <c r="AB142" s="69">
        <v>0</v>
      </c>
      <c r="AC142" s="69">
        <v>0</v>
      </c>
      <c r="AD142" s="69">
        <v>0</v>
      </c>
      <c r="AE142" s="69">
        <v>0</v>
      </c>
      <c r="AF142" s="76">
        <v>0</v>
      </c>
      <c r="AG142" s="76">
        <v>0</v>
      </c>
      <c r="AH142" s="76">
        <v>0</v>
      </c>
      <c r="AI142" s="76">
        <v>0</v>
      </c>
      <c r="AJ142" s="76">
        <v>0</v>
      </c>
      <c r="AK142" s="76">
        <v>0</v>
      </c>
      <c r="AL142" s="69">
        <v>0</v>
      </c>
      <c r="AM142" s="76">
        <v>0</v>
      </c>
      <c r="AN142" s="69">
        <v>0</v>
      </c>
      <c r="AO142" s="147">
        <v>0</v>
      </c>
      <c r="AP142" s="69">
        <v>0</v>
      </c>
      <c r="AQ142" s="76">
        <v>0</v>
      </c>
      <c r="AR142" s="76">
        <v>0</v>
      </c>
      <c r="AS142" s="89">
        <v>0</v>
      </c>
      <c r="AT142" s="325">
        <v>0</v>
      </c>
    </row>
    <row r="143" spans="1:46">
      <c r="A143" s="29">
        <f t="shared" si="10"/>
        <v>128</v>
      </c>
      <c r="B143" s="97">
        <v>0</v>
      </c>
      <c r="C143" s="174">
        <f t="shared" si="14"/>
        <v>0</v>
      </c>
      <c r="D143" s="236" t="s">
        <v>514</v>
      </c>
      <c r="E143" s="224" t="s">
        <v>205</v>
      </c>
      <c r="F143" s="8"/>
      <c r="G143" s="17">
        <f t="shared" si="11"/>
        <v>0</v>
      </c>
      <c r="H143" s="16">
        <f t="shared" si="12"/>
        <v>0</v>
      </c>
      <c r="I143" s="314">
        <f t="shared" si="13"/>
        <v>0</v>
      </c>
      <c r="J143" s="76">
        <v>0</v>
      </c>
      <c r="K143" s="76">
        <v>0</v>
      </c>
      <c r="L143" s="69">
        <v>0</v>
      </c>
      <c r="M143" s="69">
        <v>0</v>
      </c>
      <c r="N143" s="69">
        <v>0</v>
      </c>
      <c r="O143" s="355"/>
      <c r="P143" s="69">
        <v>0</v>
      </c>
      <c r="Q143" s="76">
        <v>0</v>
      </c>
      <c r="R143" s="76">
        <v>0</v>
      </c>
      <c r="S143" s="69">
        <v>0</v>
      </c>
      <c r="T143" s="69">
        <v>0</v>
      </c>
      <c r="U143" s="69">
        <v>0</v>
      </c>
      <c r="V143" s="69">
        <v>0</v>
      </c>
      <c r="W143" s="355">
        <v>0</v>
      </c>
      <c r="X143" s="371">
        <v>0</v>
      </c>
      <c r="Y143" s="69">
        <v>0</v>
      </c>
      <c r="Z143" s="356">
        <v>0</v>
      </c>
      <c r="AA143" s="76">
        <v>0</v>
      </c>
      <c r="AB143" s="69">
        <v>0</v>
      </c>
      <c r="AC143" s="69">
        <v>0</v>
      </c>
      <c r="AD143" s="69">
        <v>0</v>
      </c>
      <c r="AE143" s="69">
        <v>0</v>
      </c>
      <c r="AF143" s="76">
        <v>0</v>
      </c>
      <c r="AG143" s="76">
        <v>0</v>
      </c>
      <c r="AH143" s="76">
        <v>0</v>
      </c>
      <c r="AI143" s="76">
        <v>0</v>
      </c>
      <c r="AJ143" s="76">
        <v>0</v>
      </c>
      <c r="AK143" s="76">
        <v>0</v>
      </c>
      <c r="AL143" s="69">
        <v>0</v>
      </c>
      <c r="AM143" s="76">
        <v>0</v>
      </c>
      <c r="AN143" s="69">
        <v>0</v>
      </c>
      <c r="AO143" s="147">
        <v>0</v>
      </c>
      <c r="AP143" s="69">
        <v>0</v>
      </c>
      <c r="AQ143" s="76">
        <v>0</v>
      </c>
      <c r="AR143" s="76">
        <v>0</v>
      </c>
      <c r="AS143" s="89">
        <v>0</v>
      </c>
      <c r="AT143" s="325">
        <v>0</v>
      </c>
    </row>
    <row r="144" spans="1:46">
      <c r="A144" s="29">
        <f t="shared" si="10"/>
        <v>128</v>
      </c>
      <c r="B144" s="97">
        <v>0</v>
      </c>
      <c r="C144" s="174">
        <f t="shared" si="14"/>
        <v>0</v>
      </c>
      <c r="D144" s="198" t="s">
        <v>412</v>
      </c>
      <c r="E144" s="168" t="s">
        <v>413</v>
      </c>
      <c r="F144" s="119" t="s">
        <v>392</v>
      </c>
      <c r="G144" s="17">
        <f t="shared" si="11"/>
        <v>0</v>
      </c>
      <c r="H144" s="16">
        <f t="shared" si="12"/>
        <v>0</v>
      </c>
      <c r="I144" s="314">
        <f t="shared" si="13"/>
        <v>0</v>
      </c>
      <c r="J144" s="76">
        <v>0</v>
      </c>
      <c r="K144" s="76">
        <v>0</v>
      </c>
      <c r="L144" s="69">
        <v>0</v>
      </c>
      <c r="M144" s="69">
        <v>0</v>
      </c>
      <c r="N144" s="69">
        <v>0</v>
      </c>
      <c r="O144" s="355"/>
      <c r="P144" s="69">
        <v>0</v>
      </c>
      <c r="Q144" s="76">
        <v>0</v>
      </c>
      <c r="R144" s="76">
        <v>0</v>
      </c>
      <c r="S144" s="69">
        <v>0</v>
      </c>
      <c r="T144" s="69">
        <v>0</v>
      </c>
      <c r="U144" s="69">
        <v>0</v>
      </c>
      <c r="V144" s="69">
        <v>0</v>
      </c>
      <c r="W144" s="355">
        <v>0</v>
      </c>
      <c r="X144" s="371">
        <v>0</v>
      </c>
      <c r="Y144" s="69">
        <v>0</v>
      </c>
      <c r="Z144" s="356">
        <v>0</v>
      </c>
      <c r="AA144" s="76">
        <v>0</v>
      </c>
      <c r="AB144" s="69">
        <v>0</v>
      </c>
      <c r="AC144" s="69">
        <v>0</v>
      </c>
      <c r="AD144" s="69">
        <v>0</v>
      </c>
      <c r="AE144" s="69">
        <v>0</v>
      </c>
      <c r="AF144" s="76">
        <v>0</v>
      </c>
      <c r="AG144" s="76">
        <v>0</v>
      </c>
      <c r="AH144" s="76">
        <v>0</v>
      </c>
      <c r="AI144" s="76">
        <v>0</v>
      </c>
      <c r="AJ144" s="76">
        <v>0</v>
      </c>
      <c r="AK144" s="76">
        <v>0</v>
      </c>
      <c r="AL144" s="69">
        <v>0</v>
      </c>
      <c r="AM144" s="76">
        <v>0</v>
      </c>
      <c r="AN144" s="69">
        <v>0</v>
      </c>
      <c r="AO144" s="147">
        <v>0</v>
      </c>
      <c r="AP144" s="69">
        <v>0</v>
      </c>
      <c r="AQ144" s="76">
        <v>0</v>
      </c>
      <c r="AR144" s="76">
        <v>0</v>
      </c>
      <c r="AS144" s="89">
        <v>0</v>
      </c>
      <c r="AT144" s="325">
        <v>0</v>
      </c>
    </row>
    <row r="145" spans="1:46">
      <c r="A145" s="29">
        <f t="shared" si="10"/>
        <v>128</v>
      </c>
      <c r="B145" s="97">
        <v>0</v>
      </c>
      <c r="C145" s="174">
        <f t="shared" si="14"/>
        <v>0</v>
      </c>
      <c r="D145" s="38" t="s">
        <v>66</v>
      </c>
      <c r="E145" s="43" t="s">
        <v>65</v>
      </c>
      <c r="F145" s="21"/>
      <c r="G145" s="17">
        <f t="shared" si="11"/>
        <v>0</v>
      </c>
      <c r="H145" s="16">
        <f t="shared" si="12"/>
        <v>0</v>
      </c>
      <c r="I145" s="314">
        <f t="shared" si="13"/>
        <v>0</v>
      </c>
      <c r="J145" s="76">
        <v>0</v>
      </c>
      <c r="K145" s="76">
        <v>0</v>
      </c>
      <c r="L145" s="69">
        <v>0</v>
      </c>
      <c r="M145" s="69">
        <v>0</v>
      </c>
      <c r="N145" s="69">
        <v>0</v>
      </c>
      <c r="O145" s="355"/>
      <c r="P145" s="69">
        <v>0</v>
      </c>
      <c r="Q145" s="76">
        <v>0</v>
      </c>
      <c r="R145" s="76">
        <v>0</v>
      </c>
      <c r="S145" s="69">
        <v>0</v>
      </c>
      <c r="T145" s="69">
        <v>0</v>
      </c>
      <c r="U145" s="69">
        <v>0</v>
      </c>
      <c r="V145" s="69">
        <v>0</v>
      </c>
      <c r="W145" s="355">
        <v>0</v>
      </c>
      <c r="X145" s="371">
        <v>0</v>
      </c>
      <c r="Y145" s="69">
        <v>0</v>
      </c>
      <c r="Z145" s="356">
        <v>0</v>
      </c>
      <c r="AA145" s="76">
        <v>0</v>
      </c>
      <c r="AB145" s="69">
        <v>0</v>
      </c>
      <c r="AC145" s="69">
        <v>0</v>
      </c>
      <c r="AD145" s="69">
        <v>0</v>
      </c>
      <c r="AE145" s="69">
        <v>0</v>
      </c>
      <c r="AF145" s="76">
        <v>0</v>
      </c>
      <c r="AG145" s="76">
        <v>0</v>
      </c>
      <c r="AH145" s="76">
        <v>0</v>
      </c>
      <c r="AI145" s="76">
        <v>0</v>
      </c>
      <c r="AJ145" s="76">
        <v>0</v>
      </c>
      <c r="AK145" s="76">
        <v>0</v>
      </c>
      <c r="AL145" s="69">
        <v>0</v>
      </c>
      <c r="AM145" s="76">
        <v>0</v>
      </c>
      <c r="AN145" s="69">
        <v>0</v>
      </c>
      <c r="AO145" s="147">
        <v>0</v>
      </c>
      <c r="AP145" s="69">
        <v>0</v>
      </c>
      <c r="AQ145" s="76">
        <v>0</v>
      </c>
      <c r="AR145" s="76">
        <v>0</v>
      </c>
      <c r="AS145" s="89">
        <v>0</v>
      </c>
      <c r="AT145" s="325">
        <v>0</v>
      </c>
    </row>
    <row r="146" spans="1:46">
      <c r="A146" s="29">
        <f t="shared" si="10"/>
        <v>128</v>
      </c>
      <c r="B146" s="97">
        <v>0</v>
      </c>
      <c r="C146" s="174">
        <f t="shared" si="14"/>
        <v>0</v>
      </c>
      <c r="D146" s="38" t="s">
        <v>66</v>
      </c>
      <c r="E146" s="43" t="s">
        <v>65</v>
      </c>
      <c r="F146" s="21"/>
      <c r="G146" s="17">
        <f t="shared" si="11"/>
        <v>0</v>
      </c>
      <c r="H146" s="16">
        <f t="shared" si="12"/>
        <v>0</v>
      </c>
      <c r="I146" s="314">
        <f t="shared" si="13"/>
        <v>0</v>
      </c>
      <c r="J146" s="76">
        <v>0</v>
      </c>
      <c r="K146" s="76">
        <v>0</v>
      </c>
      <c r="L146" s="69">
        <v>0</v>
      </c>
      <c r="M146" s="69">
        <v>0</v>
      </c>
      <c r="N146" s="69">
        <v>0</v>
      </c>
      <c r="O146" s="355"/>
      <c r="P146" s="69">
        <v>0</v>
      </c>
      <c r="Q146" s="76">
        <v>0</v>
      </c>
      <c r="R146" s="76">
        <v>0</v>
      </c>
      <c r="S146" s="69">
        <v>0</v>
      </c>
      <c r="T146" s="69">
        <v>0</v>
      </c>
      <c r="U146" s="69">
        <v>0</v>
      </c>
      <c r="V146" s="69">
        <v>0</v>
      </c>
      <c r="W146" s="355">
        <v>0</v>
      </c>
      <c r="X146" s="371">
        <v>0</v>
      </c>
      <c r="Y146" s="69">
        <v>0</v>
      </c>
      <c r="Z146" s="356">
        <v>0</v>
      </c>
      <c r="AA146" s="76">
        <v>0</v>
      </c>
      <c r="AB146" s="69">
        <v>0</v>
      </c>
      <c r="AC146" s="69">
        <v>0</v>
      </c>
      <c r="AD146" s="69">
        <v>0</v>
      </c>
      <c r="AE146" s="69">
        <v>0</v>
      </c>
      <c r="AF146" s="76">
        <v>0</v>
      </c>
      <c r="AG146" s="76">
        <v>0</v>
      </c>
      <c r="AH146" s="76">
        <v>0</v>
      </c>
      <c r="AI146" s="76">
        <v>0</v>
      </c>
      <c r="AJ146" s="76">
        <v>0</v>
      </c>
      <c r="AK146" s="76">
        <v>0</v>
      </c>
      <c r="AL146" s="69">
        <v>0</v>
      </c>
      <c r="AM146" s="76">
        <v>0</v>
      </c>
      <c r="AN146" s="69">
        <v>0</v>
      </c>
      <c r="AO146" s="147">
        <v>0</v>
      </c>
      <c r="AP146" s="69">
        <v>0</v>
      </c>
      <c r="AQ146" s="76">
        <v>0</v>
      </c>
      <c r="AR146" s="76">
        <v>0</v>
      </c>
      <c r="AS146" s="89">
        <v>0</v>
      </c>
      <c r="AT146" s="325">
        <v>0</v>
      </c>
    </row>
    <row r="147" spans="1:46">
      <c r="A147" s="29">
        <f t="shared" si="10"/>
        <v>128</v>
      </c>
      <c r="B147" s="97">
        <v>0</v>
      </c>
      <c r="C147" s="174">
        <f t="shared" si="14"/>
        <v>0</v>
      </c>
      <c r="D147" s="58" t="s">
        <v>206</v>
      </c>
      <c r="E147" s="19" t="s">
        <v>205</v>
      </c>
      <c r="F147" s="18" t="s">
        <v>506</v>
      </c>
      <c r="G147" s="17">
        <f t="shared" si="11"/>
        <v>0</v>
      </c>
      <c r="H147" s="16">
        <f t="shared" si="12"/>
        <v>0</v>
      </c>
      <c r="I147" s="314">
        <f t="shared" si="13"/>
        <v>0</v>
      </c>
      <c r="J147" s="76">
        <v>0</v>
      </c>
      <c r="K147" s="76">
        <v>0</v>
      </c>
      <c r="L147" s="69">
        <v>0</v>
      </c>
      <c r="M147" s="69">
        <v>0</v>
      </c>
      <c r="N147" s="69">
        <v>0</v>
      </c>
      <c r="O147" s="355"/>
      <c r="P147" s="69">
        <v>0</v>
      </c>
      <c r="Q147" s="76">
        <v>0</v>
      </c>
      <c r="R147" s="76">
        <v>0</v>
      </c>
      <c r="S147" s="69">
        <v>0</v>
      </c>
      <c r="T147" s="69">
        <v>0</v>
      </c>
      <c r="U147" s="69">
        <v>0</v>
      </c>
      <c r="V147" s="69">
        <v>0</v>
      </c>
      <c r="W147" s="355">
        <v>0</v>
      </c>
      <c r="X147" s="371">
        <v>0</v>
      </c>
      <c r="Y147" s="69">
        <v>0</v>
      </c>
      <c r="Z147" s="356">
        <v>0</v>
      </c>
      <c r="AA147" s="76">
        <v>0</v>
      </c>
      <c r="AB147" s="69">
        <v>0</v>
      </c>
      <c r="AC147" s="69">
        <v>0</v>
      </c>
      <c r="AD147" s="69">
        <v>0</v>
      </c>
      <c r="AE147" s="69">
        <v>0</v>
      </c>
      <c r="AF147" s="76">
        <v>0</v>
      </c>
      <c r="AG147" s="76">
        <v>0</v>
      </c>
      <c r="AH147" s="76">
        <v>0</v>
      </c>
      <c r="AI147" s="76">
        <v>0</v>
      </c>
      <c r="AJ147" s="76">
        <v>0</v>
      </c>
      <c r="AK147" s="76">
        <v>0</v>
      </c>
      <c r="AL147" s="69">
        <v>0</v>
      </c>
      <c r="AM147" s="76">
        <v>0</v>
      </c>
      <c r="AN147" s="69">
        <v>0</v>
      </c>
      <c r="AO147" s="147">
        <v>0</v>
      </c>
      <c r="AP147" s="69">
        <v>0</v>
      </c>
      <c r="AQ147" s="76">
        <v>0</v>
      </c>
      <c r="AR147" s="76">
        <v>0</v>
      </c>
      <c r="AS147" s="89">
        <v>0</v>
      </c>
      <c r="AT147" s="325">
        <v>0</v>
      </c>
    </row>
    <row r="148" spans="1:46">
      <c r="A148" s="29">
        <f t="shared" si="10"/>
        <v>128</v>
      </c>
      <c r="B148" s="97">
        <v>0</v>
      </c>
      <c r="C148" s="174">
        <f t="shared" si="14"/>
        <v>0</v>
      </c>
      <c r="D148" s="38" t="s">
        <v>265</v>
      </c>
      <c r="E148" s="43" t="s">
        <v>121</v>
      </c>
      <c r="F148" s="90"/>
      <c r="G148" s="17">
        <f t="shared" si="11"/>
        <v>0</v>
      </c>
      <c r="H148" s="16">
        <f t="shared" si="12"/>
        <v>0</v>
      </c>
      <c r="I148" s="314">
        <f t="shared" si="13"/>
        <v>0</v>
      </c>
      <c r="J148" s="76">
        <v>0</v>
      </c>
      <c r="K148" s="76">
        <v>0</v>
      </c>
      <c r="L148" s="69">
        <v>0</v>
      </c>
      <c r="M148" s="69">
        <v>0</v>
      </c>
      <c r="N148" s="69">
        <v>0</v>
      </c>
      <c r="O148" s="355"/>
      <c r="P148" s="69">
        <v>0</v>
      </c>
      <c r="Q148" s="76">
        <v>0</v>
      </c>
      <c r="R148" s="76">
        <v>0</v>
      </c>
      <c r="S148" s="69">
        <v>0</v>
      </c>
      <c r="T148" s="69">
        <v>0</v>
      </c>
      <c r="U148" s="69">
        <v>0</v>
      </c>
      <c r="V148" s="69">
        <v>0</v>
      </c>
      <c r="W148" s="355">
        <v>0</v>
      </c>
      <c r="X148" s="371">
        <v>0</v>
      </c>
      <c r="Y148" s="69">
        <v>0</v>
      </c>
      <c r="Z148" s="356">
        <v>0</v>
      </c>
      <c r="AA148" s="76">
        <v>0</v>
      </c>
      <c r="AB148" s="69">
        <v>0</v>
      </c>
      <c r="AC148" s="69">
        <v>0</v>
      </c>
      <c r="AD148" s="69">
        <v>0</v>
      </c>
      <c r="AE148" s="69">
        <v>0</v>
      </c>
      <c r="AF148" s="76">
        <v>0</v>
      </c>
      <c r="AG148" s="76">
        <v>0</v>
      </c>
      <c r="AH148" s="76">
        <v>0</v>
      </c>
      <c r="AI148" s="76">
        <v>0</v>
      </c>
      <c r="AJ148" s="76">
        <v>0</v>
      </c>
      <c r="AK148" s="76">
        <v>0</v>
      </c>
      <c r="AL148" s="69">
        <v>0</v>
      </c>
      <c r="AM148" s="76">
        <v>0</v>
      </c>
      <c r="AN148" s="69">
        <v>0</v>
      </c>
      <c r="AO148" s="147">
        <v>0</v>
      </c>
      <c r="AP148" s="69">
        <v>0</v>
      </c>
      <c r="AQ148" s="76">
        <v>0</v>
      </c>
      <c r="AR148" s="76">
        <v>0</v>
      </c>
      <c r="AS148" s="89">
        <v>0</v>
      </c>
      <c r="AT148" s="325">
        <v>0</v>
      </c>
    </row>
    <row r="149" spans="1:46">
      <c r="A149" s="29">
        <f t="shared" si="10"/>
        <v>128</v>
      </c>
      <c r="B149" s="97">
        <v>0</v>
      </c>
      <c r="C149" s="174">
        <f t="shared" si="14"/>
        <v>0</v>
      </c>
      <c r="D149" s="44" t="s">
        <v>176</v>
      </c>
      <c r="E149" s="49" t="s">
        <v>119</v>
      </c>
      <c r="F149" s="144" t="s">
        <v>95</v>
      </c>
      <c r="G149" s="17">
        <f t="shared" si="11"/>
        <v>0</v>
      </c>
      <c r="H149" s="16">
        <f t="shared" si="12"/>
        <v>0</v>
      </c>
      <c r="I149" s="314">
        <f t="shared" si="13"/>
        <v>0</v>
      </c>
      <c r="J149" s="76">
        <v>0</v>
      </c>
      <c r="K149" s="76">
        <v>0</v>
      </c>
      <c r="L149" s="69">
        <v>0</v>
      </c>
      <c r="M149" s="69">
        <v>0</v>
      </c>
      <c r="N149" s="69">
        <v>0</v>
      </c>
      <c r="O149" s="355"/>
      <c r="P149" s="69">
        <v>0</v>
      </c>
      <c r="Q149" s="76">
        <v>0</v>
      </c>
      <c r="R149" s="76">
        <v>0</v>
      </c>
      <c r="S149" s="69">
        <v>0</v>
      </c>
      <c r="T149" s="69">
        <v>0</v>
      </c>
      <c r="U149" s="69">
        <v>0</v>
      </c>
      <c r="V149" s="69">
        <v>0</v>
      </c>
      <c r="W149" s="355">
        <v>0</v>
      </c>
      <c r="X149" s="371">
        <v>0</v>
      </c>
      <c r="Y149" s="69">
        <v>0</v>
      </c>
      <c r="Z149" s="356">
        <v>0</v>
      </c>
      <c r="AA149" s="76">
        <v>0</v>
      </c>
      <c r="AB149" s="69">
        <v>0</v>
      </c>
      <c r="AC149" s="69">
        <v>0</v>
      </c>
      <c r="AD149" s="69">
        <v>0</v>
      </c>
      <c r="AE149" s="69">
        <v>0</v>
      </c>
      <c r="AF149" s="76">
        <v>0</v>
      </c>
      <c r="AG149" s="76">
        <v>0</v>
      </c>
      <c r="AH149" s="76">
        <v>0</v>
      </c>
      <c r="AI149" s="76">
        <v>0</v>
      </c>
      <c r="AJ149" s="76">
        <v>0</v>
      </c>
      <c r="AK149" s="76">
        <v>0</v>
      </c>
      <c r="AL149" s="69">
        <v>0</v>
      </c>
      <c r="AM149" s="76">
        <v>0</v>
      </c>
      <c r="AN149" s="69">
        <v>0</v>
      </c>
      <c r="AO149" s="147">
        <v>0</v>
      </c>
      <c r="AP149" s="69">
        <v>0</v>
      </c>
      <c r="AQ149" s="76">
        <v>0</v>
      </c>
      <c r="AR149" s="76">
        <v>0</v>
      </c>
      <c r="AS149" s="89">
        <v>0</v>
      </c>
      <c r="AT149" s="325">
        <v>0</v>
      </c>
    </row>
    <row r="150" spans="1:46">
      <c r="A150" s="29">
        <f t="shared" si="10"/>
        <v>128</v>
      </c>
      <c r="B150" s="97">
        <v>0</v>
      </c>
      <c r="C150" s="174">
        <f t="shared" si="14"/>
        <v>0</v>
      </c>
      <c r="D150" s="107" t="s">
        <v>299</v>
      </c>
      <c r="E150" s="141" t="s">
        <v>201</v>
      </c>
      <c r="F150" s="108" t="s">
        <v>6</v>
      </c>
      <c r="G150" s="17">
        <f t="shared" si="11"/>
        <v>0</v>
      </c>
      <c r="H150" s="16">
        <f t="shared" si="12"/>
        <v>0</v>
      </c>
      <c r="I150" s="314">
        <f t="shared" si="13"/>
        <v>0</v>
      </c>
      <c r="J150" s="76">
        <v>0</v>
      </c>
      <c r="K150" s="76">
        <v>0</v>
      </c>
      <c r="L150" s="69">
        <v>0</v>
      </c>
      <c r="M150" s="69">
        <v>0</v>
      </c>
      <c r="N150" s="69">
        <v>0</v>
      </c>
      <c r="O150" s="355"/>
      <c r="P150" s="69">
        <v>0</v>
      </c>
      <c r="Q150" s="76">
        <v>0</v>
      </c>
      <c r="R150" s="76">
        <v>0</v>
      </c>
      <c r="S150" s="69">
        <v>0</v>
      </c>
      <c r="T150" s="69">
        <v>0</v>
      </c>
      <c r="U150" s="69">
        <v>0</v>
      </c>
      <c r="V150" s="69">
        <v>0</v>
      </c>
      <c r="W150" s="355">
        <v>0</v>
      </c>
      <c r="X150" s="371">
        <v>0</v>
      </c>
      <c r="Y150" s="69">
        <v>0</v>
      </c>
      <c r="Z150" s="356">
        <v>0</v>
      </c>
      <c r="AA150" s="76">
        <v>0</v>
      </c>
      <c r="AB150" s="69">
        <v>0</v>
      </c>
      <c r="AC150" s="69">
        <v>0</v>
      </c>
      <c r="AD150" s="69">
        <v>0</v>
      </c>
      <c r="AE150" s="69">
        <v>0</v>
      </c>
      <c r="AF150" s="76">
        <v>0</v>
      </c>
      <c r="AG150" s="76">
        <v>0</v>
      </c>
      <c r="AH150" s="76">
        <v>0</v>
      </c>
      <c r="AI150" s="76">
        <v>0</v>
      </c>
      <c r="AJ150" s="76">
        <v>0</v>
      </c>
      <c r="AK150" s="76">
        <v>0</v>
      </c>
      <c r="AL150" s="69">
        <v>0</v>
      </c>
      <c r="AM150" s="76">
        <v>0</v>
      </c>
      <c r="AN150" s="69">
        <v>0</v>
      </c>
      <c r="AO150" s="147">
        <v>0</v>
      </c>
      <c r="AP150" s="69">
        <v>0</v>
      </c>
      <c r="AQ150" s="76">
        <v>0</v>
      </c>
      <c r="AR150" s="76">
        <v>0</v>
      </c>
      <c r="AS150" s="89">
        <v>0</v>
      </c>
      <c r="AT150" s="325">
        <v>0</v>
      </c>
    </row>
    <row r="151" spans="1:46">
      <c r="A151" s="29">
        <f t="shared" si="10"/>
        <v>128</v>
      </c>
      <c r="B151" s="97">
        <v>0</v>
      </c>
      <c r="C151" s="174">
        <f t="shared" si="14"/>
        <v>0</v>
      </c>
      <c r="D151" s="44" t="s">
        <v>134</v>
      </c>
      <c r="E151" s="19" t="s">
        <v>133</v>
      </c>
      <c r="F151" s="22" t="s">
        <v>18</v>
      </c>
      <c r="G151" s="17">
        <f t="shared" si="11"/>
        <v>0</v>
      </c>
      <c r="H151" s="16">
        <f t="shared" si="12"/>
        <v>0</v>
      </c>
      <c r="I151" s="314">
        <f t="shared" si="13"/>
        <v>0</v>
      </c>
      <c r="J151" s="76">
        <v>0</v>
      </c>
      <c r="K151" s="76">
        <v>0</v>
      </c>
      <c r="L151" s="69">
        <v>0</v>
      </c>
      <c r="M151" s="69">
        <v>0</v>
      </c>
      <c r="N151" s="69">
        <v>0</v>
      </c>
      <c r="O151" s="355"/>
      <c r="P151" s="69">
        <v>0</v>
      </c>
      <c r="Q151" s="76">
        <v>0</v>
      </c>
      <c r="R151" s="76">
        <v>0</v>
      </c>
      <c r="S151" s="69">
        <v>0</v>
      </c>
      <c r="T151" s="69">
        <v>0</v>
      </c>
      <c r="U151" s="69">
        <v>0</v>
      </c>
      <c r="V151" s="69">
        <v>0</v>
      </c>
      <c r="W151" s="355">
        <v>0</v>
      </c>
      <c r="X151" s="371">
        <v>0</v>
      </c>
      <c r="Y151" s="69">
        <v>0</v>
      </c>
      <c r="Z151" s="356">
        <v>0</v>
      </c>
      <c r="AA151" s="76">
        <v>0</v>
      </c>
      <c r="AB151" s="69">
        <v>0</v>
      </c>
      <c r="AC151" s="69">
        <v>0</v>
      </c>
      <c r="AD151" s="69">
        <v>0</v>
      </c>
      <c r="AE151" s="69">
        <v>0</v>
      </c>
      <c r="AF151" s="76">
        <v>0</v>
      </c>
      <c r="AG151" s="76">
        <v>0</v>
      </c>
      <c r="AH151" s="76">
        <v>0</v>
      </c>
      <c r="AI151" s="76">
        <v>0</v>
      </c>
      <c r="AJ151" s="76">
        <v>0</v>
      </c>
      <c r="AK151" s="76">
        <v>0</v>
      </c>
      <c r="AL151" s="69">
        <v>0</v>
      </c>
      <c r="AM151" s="76">
        <v>0</v>
      </c>
      <c r="AN151" s="69">
        <v>0</v>
      </c>
      <c r="AO151" s="147">
        <v>0</v>
      </c>
      <c r="AP151" s="69">
        <v>0</v>
      </c>
      <c r="AQ151" s="76">
        <v>0</v>
      </c>
      <c r="AR151" s="76">
        <v>0</v>
      </c>
      <c r="AS151" s="89">
        <v>0</v>
      </c>
      <c r="AT151" s="325">
        <v>0</v>
      </c>
    </row>
    <row r="152" spans="1:46">
      <c r="A152" s="29">
        <f t="shared" si="10"/>
        <v>128</v>
      </c>
      <c r="B152" s="97">
        <v>0</v>
      </c>
      <c r="C152" s="174">
        <f t="shared" si="14"/>
        <v>0</v>
      </c>
      <c r="D152" s="107" t="s">
        <v>430</v>
      </c>
      <c r="E152" s="205" t="s">
        <v>198</v>
      </c>
      <c r="F152" s="108"/>
      <c r="G152" s="17">
        <f t="shared" si="11"/>
        <v>0</v>
      </c>
      <c r="H152" s="16">
        <f t="shared" si="12"/>
        <v>0</v>
      </c>
      <c r="I152" s="314">
        <f t="shared" si="13"/>
        <v>0</v>
      </c>
      <c r="J152" s="76">
        <v>0</v>
      </c>
      <c r="K152" s="76">
        <v>0</v>
      </c>
      <c r="L152" s="69">
        <v>0</v>
      </c>
      <c r="M152" s="69">
        <v>0</v>
      </c>
      <c r="N152" s="69">
        <v>0</v>
      </c>
      <c r="O152" s="355"/>
      <c r="P152" s="69">
        <v>0</v>
      </c>
      <c r="Q152" s="76">
        <v>0</v>
      </c>
      <c r="R152" s="76">
        <v>0</v>
      </c>
      <c r="S152" s="69">
        <v>0</v>
      </c>
      <c r="T152" s="69">
        <v>0</v>
      </c>
      <c r="U152" s="69">
        <v>0</v>
      </c>
      <c r="V152" s="69">
        <v>0</v>
      </c>
      <c r="W152" s="355">
        <v>0</v>
      </c>
      <c r="X152" s="371">
        <v>0</v>
      </c>
      <c r="Y152" s="69">
        <v>0</v>
      </c>
      <c r="Z152" s="356">
        <v>0</v>
      </c>
      <c r="AA152" s="76">
        <v>0</v>
      </c>
      <c r="AB152" s="69">
        <v>0</v>
      </c>
      <c r="AC152" s="69">
        <v>0</v>
      </c>
      <c r="AD152" s="69">
        <v>0</v>
      </c>
      <c r="AE152" s="69">
        <v>0</v>
      </c>
      <c r="AF152" s="76">
        <v>0</v>
      </c>
      <c r="AG152" s="76">
        <v>0</v>
      </c>
      <c r="AH152" s="76">
        <v>0</v>
      </c>
      <c r="AI152" s="76">
        <v>0</v>
      </c>
      <c r="AJ152" s="76">
        <v>0</v>
      </c>
      <c r="AK152" s="76">
        <v>0</v>
      </c>
      <c r="AL152" s="69">
        <v>0</v>
      </c>
      <c r="AM152" s="76">
        <v>0</v>
      </c>
      <c r="AN152" s="69">
        <v>0</v>
      </c>
      <c r="AO152" s="147">
        <v>0</v>
      </c>
      <c r="AP152" s="69">
        <v>0</v>
      </c>
      <c r="AQ152" s="76">
        <v>0</v>
      </c>
      <c r="AR152" s="76">
        <v>0</v>
      </c>
      <c r="AS152" s="89">
        <v>0</v>
      </c>
      <c r="AT152" s="325">
        <v>0</v>
      </c>
    </row>
    <row r="153" spans="1:46">
      <c r="A153" s="29">
        <f t="shared" si="10"/>
        <v>128</v>
      </c>
      <c r="B153" s="97">
        <v>0</v>
      </c>
      <c r="C153" s="174">
        <f t="shared" si="14"/>
        <v>0</v>
      </c>
      <c r="D153" s="107" t="s">
        <v>280</v>
      </c>
      <c r="E153" s="141" t="s">
        <v>153</v>
      </c>
      <c r="F153" s="143" t="s">
        <v>6</v>
      </c>
      <c r="G153" s="17">
        <f t="shared" si="11"/>
        <v>0</v>
      </c>
      <c r="H153" s="16">
        <f t="shared" si="12"/>
        <v>0</v>
      </c>
      <c r="I153" s="314">
        <f t="shared" si="13"/>
        <v>0</v>
      </c>
      <c r="J153" s="76">
        <v>0</v>
      </c>
      <c r="K153" s="76">
        <v>0</v>
      </c>
      <c r="L153" s="69">
        <v>0</v>
      </c>
      <c r="M153" s="69">
        <v>0</v>
      </c>
      <c r="N153" s="69">
        <v>0</v>
      </c>
      <c r="O153" s="355"/>
      <c r="P153" s="69">
        <v>0</v>
      </c>
      <c r="Q153" s="76">
        <v>0</v>
      </c>
      <c r="R153" s="76">
        <v>0</v>
      </c>
      <c r="S153" s="69">
        <v>0</v>
      </c>
      <c r="T153" s="69">
        <v>0</v>
      </c>
      <c r="U153" s="69">
        <v>0</v>
      </c>
      <c r="V153" s="69">
        <v>0</v>
      </c>
      <c r="W153" s="355">
        <v>0</v>
      </c>
      <c r="X153" s="371">
        <v>0</v>
      </c>
      <c r="Y153" s="69">
        <v>0</v>
      </c>
      <c r="Z153" s="356">
        <v>0</v>
      </c>
      <c r="AA153" s="76">
        <v>0</v>
      </c>
      <c r="AB153" s="69">
        <v>0</v>
      </c>
      <c r="AC153" s="69">
        <v>0</v>
      </c>
      <c r="AD153" s="69">
        <v>0</v>
      </c>
      <c r="AE153" s="69">
        <v>0</v>
      </c>
      <c r="AF153" s="76">
        <v>0</v>
      </c>
      <c r="AG153" s="76">
        <v>0</v>
      </c>
      <c r="AH153" s="76">
        <v>0</v>
      </c>
      <c r="AI153" s="76">
        <v>0</v>
      </c>
      <c r="AJ153" s="76">
        <v>0</v>
      </c>
      <c r="AK153" s="76">
        <v>0</v>
      </c>
      <c r="AL153" s="69">
        <v>0</v>
      </c>
      <c r="AM153" s="76">
        <v>0</v>
      </c>
      <c r="AN153" s="69">
        <v>0</v>
      </c>
      <c r="AO153" s="147">
        <v>0</v>
      </c>
      <c r="AP153" s="69">
        <v>0</v>
      </c>
      <c r="AQ153" s="76">
        <v>0</v>
      </c>
      <c r="AR153" s="76">
        <v>0</v>
      </c>
      <c r="AS153" s="89">
        <v>0</v>
      </c>
      <c r="AT153" s="325">
        <v>0</v>
      </c>
    </row>
    <row r="154" spans="1:46">
      <c r="A154" s="29">
        <f t="shared" si="10"/>
        <v>128</v>
      </c>
      <c r="B154" s="97">
        <v>0</v>
      </c>
      <c r="C154" s="174">
        <f t="shared" si="14"/>
        <v>0</v>
      </c>
      <c r="D154" s="234" t="s">
        <v>293</v>
      </c>
      <c r="E154" s="47" t="s">
        <v>96</v>
      </c>
      <c r="F154" s="119" t="s">
        <v>294</v>
      </c>
      <c r="G154" s="17">
        <f t="shared" si="11"/>
        <v>0</v>
      </c>
      <c r="H154" s="16">
        <f t="shared" si="12"/>
        <v>0</v>
      </c>
      <c r="I154" s="314">
        <f t="shared" si="13"/>
        <v>0</v>
      </c>
      <c r="J154" s="76">
        <v>0</v>
      </c>
      <c r="K154" s="76">
        <v>0</v>
      </c>
      <c r="L154" s="69">
        <v>0</v>
      </c>
      <c r="M154" s="69">
        <v>0</v>
      </c>
      <c r="N154" s="69">
        <v>0</v>
      </c>
      <c r="O154" s="355"/>
      <c r="P154" s="69">
        <v>0</v>
      </c>
      <c r="Q154" s="76">
        <v>0</v>
      </c>
      <c r="R154" s="76">
        <v>0</v>
      </c>
      <c r="S154" s="69">
        <v>0</v>
      </c>
      <c r="T154" s="69">
        <v>0</v>
      </c>
      <c r="U154" s="69">
        <v>0</v>
      </c>
      <c r="V154" s="69">
        <v>0</v>
      </c>
      <c r="W154" s="355">
        <v>0</v>
      </c>
      <c r="X154" s="371">
        <v>0</v>
      </c>
      <c r="Y154" s="69">
        <v>0</v>
      </c>
      <c r="Z154" s="356">
        <v>0</v>
      </c>
      <c r="AA154" s="76">
        <v>0</v>
      </c>
      <c r="AB154" s="69">
        <v>0</v>
      </c>
      <c r="AC154" s="69">
        <v>0</v>
      </c>
      <c r="AD154" s="69">
        <v>0</v>
      </c>
      <c r="AE154" s="69">
        <v>0</v>
      </c>
      <c r="AF154" s="76">
        <v>0</v>
      </c>
      <c r="AG154" s="76">
        <v>0</v>
      </c>
      <c r="AH154" s="76">
        <v>0</v>
      </c>
      <c r="AI154" s="76">
        <v>0</v>
      </c>
      <c r="AJ154" s="76">
        <v>0</v>
      </c>
      <c r="AK154" s="76">
        <v>0</v>
      </c>
      <c r="AL154" s="69">
        <v>0</v>
      </c>
      <c r="AM154" s="76">
        <v>0</v>
      </c>
      <c r="AN154" s="69">
        <v>0</v>
      </c>
      <c r="AO154" s="147">
        <v>0</v>
      </c>
      <c r="AP154" s="69">
        <v>0</v>
      </c>
      <c r="AQ154" s="76">
        <v>0</v>
      </c>
      <c r="AR154" s="76">
        <v>0</v>
      </c>
      <c r="AS154" s="89">
        <v>0</v>
      </c>
      <c r="AT154" s="325">
        <v>0</v>
      </c>
    </row>
    <row r="155" spans="1:46">
      <c r="A155" s="29">
        <f t="shared" si="10"/>
        <v>128</v>
      </c>
      <c r="B155" s="97">
        <v>0</v>
      </c>
      <c r="C155" s="174">
        <f t="shared" si="14"/>
        <v>0</v>
      </c>
      <c r="D155" s="56" t="s">
        <v>388</v>
      </c>
      <c r="E155" s="184" t="s">
        <v>389</v>
      </c>
      <c r="F155" s="185" t="s">
        <v>294</v>
      </c>
      <c r="G155" s="17">
        <f t="shared" si="11"/>
        <v>0</v>
      </c>
      <c r="H155" s="16">
        <f t="shared" si="12"/>
        <v>0</v>
      </c>
      <c r="I155" s="314">
        <f t="shared" si="13"/>
        <v>0</v>
      </c>
      <c r="J155" s="76">
        <v>0</v>
      </c>
      <c r="K155" s="76">
        <v>0</v>
      </c>
      <c r="L155" s="69">
        <v>0</v>
      </c>
      <c r="M155" s="69">
        <v>0</v>
      </c>
      <c r="N155" s="69">
        <v>0</v>
      </c>
      <c r="O155" s="355"/>
      <c r="P155" s="69">
        <v>0</v>
      </c>
      <c r="Q155" s="76">
        <v>0</v>
      </c>
      <c r="R155" s="76">
        <v>0</v>
      </c>
      <c r="S155" s="69">
        <v>0</v>
      </c>
      <c r="T155" s="69">
        <v>0</v>
      </c>
      <c r="U155" s="69">
        <v>0</v>
      </c>
      <c r="V155" s="69">
        <v>0</v>
      </c>
      <c r="W155" s="355">
        <v>0</v>
      </c>
      <c r="X155" s="371">
        <v>0</v>
      </c>
      <c r="Y155" s="69">
        <v>0</v>
      </c>
      <c r="Z155" s="356">
        <v>0</v>
      </c>
      <c r="AA155" s="76">
        <v>0</v>
      </c>
      <c r="AB155" s="69">
        <v>0</v>
      </c>
      <c r="AC155" s="69">
        <v>0</v>
      </c>
      <c r="AD155" s="69">
        <v>0</v>
      </c>
      <c r="AE155" s="69">
        <v>0</v>
      </c>
      <c r="AF155" s="76">
        <v>0</v>
      </c>
      <c r="AG155" s="76">
        <v>0</v>
      </c>
      <c r="AH155" s="76">
        <v>0</v>
      </c>
      <c r="AI155" s="76">
        <v>0</v>
      </c>
      <c r="AJ155" s="76">
        <v>0</v>
      </c>
      <c r="AK155" s="76">
        <v>0</v>
      </c>
      <c r="AL155" s="69">
        <v>0</v>
      </c>
      <c r="AM155" s="76">
        <v>0</v>
      </c>
      <c r="AN155" s="69">
        <v>0</v>
      </c>
      <c r="AO155" s="147">
        <v>0</v>
      </c>
      <c r="AP155" s="69">
        <v>0</v>
      </c>
      <c r="AQ155" s="76">
        <v>0</v>
      </c>
      <c r="AR155" s="76">
        <v>0</v>
      </c>
      <c r="AS155" s="89">
        <v>0</v>
      </c>
      <c r="AT155" s="325">
        <v>0</v>
      </c>
    </row>
    <row r="156" spans="1:46">
      <c r="A156" s="29">
        <f t="shared" si="10"/>
        <v>128</v>
      </c>
      <c r="B156" s="97">
        <v>0</v>
      </c>
      <c r="C156" s="174">
        <f t="shared" si="14"/>
        <v>0</v>
      </c>
      <c r="D156" s="38" t="s">
        <v>296</v>
      </c>
      <c r="E156" s="43" t="s">
        <v>297</v>
      </c>
      <c r="F156" s="21"/>
      <c r="G156" s="17">
        <f t="shared" si="11"/>
        <v>0</v>
      </c>
      <c r="H156" s="16">
        <f t="shared" si="12"/>
        <v>0</v>
      </c>
      <c r="I156" s="314">
        <f t="shared" si="13"/>
        <v>0</v>
      </c>
      <c r="J156" s="76">
        <v>0</v>
      </c>
      <c r="K156" s="76">
        <v>0</v>
      </c>
      <c r="L156" s="69">
        <v>0</v>
      </c>
      <c r="M156" s="69">
        <v>0</v>
      </c>
      <c r="N156" s="69">
        <v>0</v>
      </c>
      <c r="O156" s="355"/>
      <c r="P156" s="69">
        <v>0</v>
      </c>
      <c r="Q156" s="76">
        <v>0</v>
      </c>
      <c r="R156" s="76">
        <v>0</v>
      </c>
      <c r="S156" s="69">
        <v>0</v>
      </c>
      <c r="T156" s="69">
        <v>0</v>
      </c>
      <c r="U156" s="69">
        <v>0</v>
      </c>
      <c r="V156" s="69">
        <v>0</v>
      </c>
      <c r="W156" s="355">
        <v>0</v>
      </c>
      <c r="X156" s="371">
        <v>0</v>
      </c>
      <c r="Y156" s="69">
        <v>0</v>
      </c>
      <c r="Z156" s="356">
        <v>0</v>
      </c>
      <c r="AA156" s="76">
        <v>0</v>
      </c>
      <c r="AB156" s="69">
        <v>0</v>
      </c>
      <c r="AC156" s="69">
        <v>0</v>
      </c>
      <c r="AD156" s="69">
        <v>0</v>
      </c>
      <c r="AE156" s="69">
        <v>0</v>
      </c>
      <c r="AF156" s="76">
        <v>0</v>
      </c>
      <c r="AG156" s="76">
        <v>0</v>
      </c>
      <c r="AH156" s="76">
        <v>0</v>
      </c>
      <c r="AI156" s="76">
        <v>0</v>
      </c>
      <c r="AJ156" s="76">
        <v>0</v>
      </c>
      <c r="AK156" s="76">
        <v>0</v>
      </c>
      <c r="AL156" s="69">
        <v>0</v>
      </c>
      <c r="AM156" s="76">
        <v>0</v>
      </c>
      <c r="AN156" s="69">
        <v>0</v>
      </c>
      <c r="AO156" s="147">
        <v>0</v>
      </c>
      <c r="AP156" s="69">
        <v>0</v>
      </c>
      <c r="AQ156" s="76">
        <v>0</v>
      </c>
      <c r="AR156" s="76">
        <v>0</v>
      </c>
      <c r="AS156" s="89">
        <v>0</v>
      </c>
      <c r="AT156" s="325">
        <v>0</v>
      </c>
    </row>
    <row r="157" spans="1:46">
      <c r="A157" s="29">
        <f t="shared" si="10"/>
        <v>128</v>
      </c>
      <c r="B157" s="97">
        <v>0</v>
      </c>
      <c r="C157" s="174">
        <f t="shared" si="14"/>
        <v>0</v>
      </c>
      <c r="D157" s="38" t="s">
        <v>472</v>
      </c>
      <c r="E157" s="43" t="s">
        <v>473</v>
      </c>
      <c r="F157" s="93"/>
      <c r="G157" s="17">
        <f t="shared" si="11"/>
        <v>0</v>
      </c>
      <c r="H157" s="16">
        <f t="shared" si="12"/>
        <v>0</v>
      </c>
      <c r="I157" s="314">
        <f t="shared" si="13"/>
        <v>0</v>
      </c>
      <c r="J157" s="76">
        <v>0</v>
      </c>
      <c r="K157" s="76">
        <v>0</v>
      </c>
      <c r="L157" s="69">
        <v>0</v>
      </c>
      <c r="M157" s="69">
        <v>0</v>
      </c>
      <c r="N157" s="69">
        <v>0</v>
      </c>
      <c r="O157" s="355"/>
      <c r="P157" s="69">
        <v>0</v>
      </c>
      <c r="Q157" s="76">
        <v>0</v>
      </c>
      <c r="R157" s="76">
        <v>0</v>
      </c>
      <c r="S157" s="69">
        <v>0</v>
      </c>
      <c r="T157" s="69">
        <v>0</v>
      </c>
      <c r="U157" s="69">
        <v>0</v>
      </c>
      <c r="V157" s="69">
        <v>0</v>
      </c>
      <c r="W157" s="355">
        <v>0</v>
      </c>
      <c r="X157" s="371">
        <v>0</v>
      </c>
      <c r="Y157" s="69">
        <v>0</v>
      </c>
      <c r="Z157" s="356">
        <v>0</v>
      </c>
      <c r="AA157" s="76">
        <v>0</v>
      </c>
      <c r="AB157" s="69">
        <v>0</v>
      </c>
      <c r="AC157" s="69">
        <v>0</v>
      </c>
      <c r="AD157" s="69">
        <v>0</v>
      </c>
      <c r="AE157" s="69">
        <v>0</v>
      </c>
      <c r="AF157" s="76">
        <v>0</v>
      </c>
      <c r="AG157" s="76">
        <v>0</v>
      </c>
      <c r="AH157" s="76">
        <v>0</v>
      </c>
      <c r="AI157" s="76">
        <v>0</v>
      </c>
      <c r="AJ157" s="76">
        <v>0</v>
      </c>
      <c r="AK157" s="76">
        <v>0</v>
      </c>
      <c r="AL157" s="69">
        <v>0</v>
      </c>
      <c r="AM157" s="76">
        <v>0</v>
      </c>
      <c r="AN157" s="69">
        <v>0</v>
      </c>
      <c r="AO157" s="147">
        <v>0</v>
      </c>
      <c r="AP157" s="69">
        <v>0</v>
      </c>
      <c r="AQ157" s="76">
        <v>0</v>
      </c>
      <c r="AR157" s="76">
        <v>0</v>
      </c>
      <c r="AS157" s="89">
        <v>0</v>
      </c>
      <c r="AT157" s="325">
        <v>0</v>
      </c>
    </row>
    <row r="158" spans="1:46">
      <c r="A158" s="29">
        <f t="shared" si="10"/>
        <v>128</v>
      </c>
      <c r="B158" s="97">
        <v>0</v>
      </c>
      <c r="C158" s="174">
        <f t="shared" si="14"/>
        <v>0</v>
      </c>
      <c r="D158" s="162" t="s">
        <v>364</v>
      </c>
      <c r="E158" s="164" t="s">
        <v>174</v>
      </c>
      <c r="F158" s="108" t="s">
        <v>6</v>
      </c>
      <c r="G158" s="17">
        <f t="shared" si="11"/>
        <v>0</v>
      </c>
      <c r="H158" s="16">
        <f t="shared" si="12"/>
        <v>0</v>
      </c>
      <c r="I158" s="314">
        <f t="shared" si="13"/>
        <v>0</v>
      </c>
      <c r="J158" s="76">
        <v>0</v>
      </c>
      <c r="K158" s="76">
        <v>0</v>
      </c>
      <c r="L158" s="69">
        <v>0</v>
      </c>
      <c r="M158" s="69">
        <v>0</v>
      </c>
      <c r="N158" s="69">
        <v>0</v>
      </c>
      <c r="O158" s="355"/>
      <c r="P158" s="69">
        <v>0</v>
      </c>
      <c r="Q158" s="76">
        <v>0</v>
      </c>
      <c r="R158" s="76">
        <v>0</v>
      </c>
      <c r="S158" s="69">
        <v>0</v>
      </c>
      <c r="T158" s="69">
        <v>0</v>
      </c>
      <c r="U158" s="69">
        <v>0</v>
      </c>
      <c r="V158" s="69">
        <v>0</v>
      </c>
      <c r="W158" s="355">
        <v>0</v>
      </c>
      <c r="X158" s="371">
        <v>0</v>
      </c>
      <c r="Y158" s="69">
        <v>0</v>
      </c>
      <c r="Z158" s="356">
        <v>0</v>
      </c>
      <c r="AA158" s="76">
        <v>0</v>
      </c>
      <c r="AB158" s="69">
        <v>0</v>
      </c>
      <c r="AC158" s="69">
        <v>0</v>
      </c>
      <c r="AD158" s="69">
        <v>0</v>
      </c>
      <c r="AE158" s="69">
        <v>0</v>
      </c>
      <c r="AF158" s="76">
        <v>0</v>
      </c>
      <c r="AG158" s="76">
        <v>0</v>
      </c>
      <c r="AH158" s="76">
        <v>0</v>
      </c>
      <c r="AI158" s="76">
        <v>0</v>
      </c>
      <c r="AJ158" s="76">
        <v>0</v>
      </c>
      <c r="AK158" s="76">
        <v>0</v>
      </c>
      <c r="AL158" s="69">
        <v>0</v>
      </c>
      <c r="AM158" s="76">
        <v>0</v>
      </c>
      <c r="AN158" s="69">
        <v>0</v>
      </c>
      <c r="AO158" s="147">
        <v>0</v>
      </c>
      <c r="AP158" s="69">
        <v>0</v>
      </c>
      <c r="AQ158" s="76">
        <v>0</v>
      </c>
      <c r="AR158" s="76">
        <v>0</v>
      </c>
      <c r="AS158" s="89">
        <v>0</v>
      </c>
      <c r="AT158" s="325">
        <v>0</v>
      </c>
    </row>
    <row r="159" spans="1:46">
      <c r="A159" s="29">
        <f t="shared" si="10"/>
        <v>128</v>
      </c>
      <c r="B159" s="97">
        <v>0</v>
      </c>
      <c r="C159" s="174">
        <f t="shared" si="14"/>
        <v>0</v>
      </c>
      <c r="D159" s="44" t="s">
        <v>148</v>
      </c>
      <c r="E159" s="19" t="s">
        <v>147</v>
      </c>
      <c r="F159" s="18" t="s">
        <v>54</v>
      </c>
      <c r="G159" s="17">
        <f t="shared" si="11"/>
        <v>0</v>
      </c>
      <c r="H159" s="16">
        <f t="shared" si="12"/>
        <v>0</v>
      </c>
      <c r="I159" s="314">
        <f t="shared" si="13"/>
        <v>0</v>
      </c>
      <c r="J159" s="76">
        <v>0</v>
      </c>
      <c r="K159" s="76">
        <v>0</v>
      </c>
      <c r="L159" s="69">
        <v>0</v>
      </c>
      <c r="M159" s="69">
        <v>0</v>
      </c>
      <c r="N159" s="69">
        <v>0</v>
      </c>
      <c r="O159" s="355"/>
      <c r="P159" s="69">
        <v>0</v>
      </c>
      <c r="Q159" s="76">
        <v>0</v>
      </c>
      <c r="R159" s="76">
        <v>0</v>
      </c>
      <c r="S159" s="69">
        <v>0</v>
      </c>
      <c r="T159" s="69">
        <v>0</v>
      </c>
      <c r="U159" s="69">
        <v>0</v>
      </c>
      <c r="V159" s="69">
        <v>0</v>
      </c>
      <c r="W159" s="355">
        <v>0</v>
      </c>
      <c r="X159" s="371">
        <v>0</v>
      </c>
      <c r="Y159" s="69">
        <v>0</v>
      </c>
      <c r="Z159" s="356">
        <v>0</v>
      </c>
      <c r="AA159" s="76">
        <v>0</v>
      </c>
      <c r="AB159" s="69">
        <v>0</v>
      </c>
      <c r="AC159" s="69">
        <v>0</v>
      </c>
      <c r="AD159" s="69">
        <v>0</v>
      </c>
      <c r="AE159" s="69">
        <v>0</v>
      </c>
      <c r="AF159" s="76">
        <v>0</v>
      </c>
      <c r="AG159" s="76">
        <v>0</v>
      </c>
      <c r="AH159" s="76">
        <v>0</v>
      </c>
      <c r="AI159" s="76">
        <v>0</v>
      </c>
      <c r="AJ159" s="76">
        <v>0</v>
      </c>
      <c r="AK159" s="76">
        <v>0</v>
      </c>
      <c r="AL159" s="69">
        <v>0</v>
      </c>
      <c r="AM159" s="76">
        <v>0</v>
      </c>
      <c r="AN159" s="69">
        <v>0</v>
      </c>
      <c r="AO159" s="147">
        <v>0</v>
      </c>
      <c r="AP159" s="69">
        <v>0</v>
      </c>
      <c r="AQ159" s="76">
        <v>0</v>
      </c>
      <c r="AR159" s="76">
        <v>0</v>
      </c>
      <c r="AS159" s="89">
        <v>0</v>
      </c>
      <c r="AT159" s="325">
        <v>0</v>
      </c>
    </row>
    <row r="160" spans="1:46">
      <c r="A160" s="29">
        <f t="shared" si="10"/>
        <v>128</v>
      </c>
      <c r="B160" s="97">
        <v>0</v>
      </c>
      <c r="C160" s="174">
        <f t="shared" si="14"/>
        <v>0</v>
      </c>
      <c r="D160" s="56" t="s">
        <v>390</v>
      </c>
      <c r="E160" s="184" t="s">
        <v>179</v>
      </c>
      <c r="F160" s="185" t="s">
        <v>392</v>
      </c>
      <c r="G160" s="17">
        <f t="shared" si="11"/>
        <v>0</v>
      </c>
      <c r="H160" s="16">
        <f t="shared" si="12"/>
        <v>0</v>
      </c>
      <c r="I160" s="314">
        <f t="shared" si="13"/>
        <v>0</v>
      </c>
      <c r="J160" s="76">
        <v>0</v>
      </c>
      <c r="K160" s="76">
        <v>0</v>
      </c>
      <c r="L160" s="69">
        <v>0</v>
      </c>
      <c r="M160" s="69">
        <v>0</v>
      </c>
      <c r="N160" s="69">
        <v>0</v>
      </c>
      <c r="O160" s="355"/>
      <c r="P160" s="69">
        <v>0</v>
      </c>
      <c r="Q160" s="76">
        <v>0</v>
      </c>
      <c r="R160" s="76">
        <v>0</v>
      </c>
      <c r="S160" s="69">
        <v>0</v>
      </c>
      <c r="T160" s="69">
        <v>0</v>
      </c>
      <c r="U160" s="69">
        <v>0</v>
      </c>
      <c r="V160" s="69">
        <v>0</v>
      </c>
      <c r="W160" s="355">
        <v>0</v>
      </c>
      <c r="X160" s="371">
        <v>0</v>
      </c>
      <c r="Y160" s="69">
        <v>0</v>
      </c>
      <c r="Z160" s="356">
        <v>0</v>
      </c>
      <c r="AA160" s="76">
        <v>0</v>
      </c>
      <c r="AB160" s="69">
        <v>0</v>
      </c>
      <c r="AC160" s="69">
        <v>0</v>
      </c>
      <c r="AD160" s="69">
        <v>0</v>
      </c>
      <c r="AE160" s="69">
        <v>0</v>
      </c>
      <c r="AF160" s="76">
        <v>0</v>
      </c>
      <c r="AG160" s="76">
        <v>0</v>
      </c>
      <c r="AH160" s="76">
        <v>0</v>
      </c>
      <c r="AI160" s="76">
        <v>0</v>
      </c>
      <c r="AJ160" s="76">
        <v>0</v>
      </c>
      <c r="AK160" s="76">
        <v>0</v>
      </c>
      <c r="AL160" s="69">
        <v>0</v>
      </c>
      <c r="AM160" s="76">
        <v>0</v>
      </c>
      <c r="AN160" s="69">
        <v>0</v>
      </c>
      <c r="AO160" s="147">
        <v>0</v>
      </c>
      <c r="AP160" s="69">
        <v>0</v>
      </c>
      <c r="AQ160" s="76">
        <v>0</v>
      </c>
      <c r="AR160" s="76">
        <v>0</v>
      </c>
      <c r="AS160" s="89">
        <v>0</v>
      </c>
      <c r="AT160" s="325">
        <v>0</v>
      </c>
    </row>
    <row r="161" spans="1:46">
      <c r="A161" s="29">
        <f t="shared" si="10"/>
        <v>128</v>
      </c>
      <c r="B161" s="97">
        <v>0</v>
      </c>
      <c r="C161" s="174">
        <f t="shared" si="14"/>
        <v>0</v>
      </c>
      <c r="D161" s="56" t="s">
        <v>386</v>
      </c>
      <c r="E161" s="184" t="s">
        <v>387</v>
      </c>
      <c r="F161" s="185" t="s">
        <v>294</v>
      </c>
      <c r="G161" s="17">
        <f t="shared" si="11"/>
        <v>0</v>
      </c>
      <c r="H161" s="16">
        <f t="shared" si="12"/>
        <v>0</v>
      </c>
      <c r="I161" s="314">
        <f t="shared" si="13"/>
        <v>0</v>
      </c>
      <c r="J161" s="76">
        <v>0</v>
      </c>
      <c r="K161" s="76">
        <v>0</v>
      </c>
      <c r="L161" s="69">
        <v>0</v>
      </c>
      <c r="M161" s="69">
        <v>0</v>
      </c>
      <c r="N161" s="69">
        <v>0</v>
      </c>
      <c r="O161" s="355"/>
      <c r="P161" s="69">
        <v>0</v>
      </c>
      <c r="Q161" s="76">
        <v>0</v>
      </c>
      <c r="R161" s="76">
        <v>0</v>
      </c>
      <c r="S161" s="69">
        <v>0</v>
      </c>
      <c r="T161" s="69">
        <v>0</v>
      </c>
      <c r="U161" s="69">
        <v>0</v>
      </c>
      <c r="V161" s="69">
        <v>0</v>
      </c>
      <c r="W161" s="355">
        <v>0</v>
      </c>
      <c r="X161" s="371">
        <v>0</v>
      </c>
      <c r="Y161" s="69">
        <v>0</v>
      </c>
      <c r="Z161" s="356">
        <v>0</v>
      </c>
      <c r="AA161" s="76">
        <v>0</v>
      </c>
      <c r="AB161" s="69">
        <v>0</v>
      </c>
      <c r="AC161" s="69">
        <v>0</v>
      </c>
      <c r="AD161" s="69">
        <v>0</v>
      </c>
      <c r="AE161" s="69">
        <v>0</v>
      </c>
      <c r="AF161" s="76">
        <v>0</v>
      </c>
      <c r="AG161" s="76">
        <v>0</v>
      </c>
      <c r="AH161" s="76">
        <v>0</v>
      </c>
      <c r="AI161" s="76">
        <v>0</v>
      </c>
      <c r="AJ161" s="76">
        <v>0</v>
      </c>
      <c r="AK161" s="76">
        <v>0</v>
      </c>
      <c r="AL161" s="69">
        <v>0</v>
      </c>
      <c r="AM161" s="76">
        <v>0</v>
      </c>
      <c r="AN161" s="69">
        <v>0</v>
      </c>
      <c r="AO161" s="147">
        <v>0</v>
      </c>
      <c r="AP161" s="69">
        <v>0</v>
      </c>
      <c r="AQ161" s="76">
        <v>0</v>
      </c>
      <c r="AR161" s="76">
        <v>0</v>
      </c>
      <c r="AS161" s="89">
        <v>0</v>
      </c>
      <c r="AT161" s="325">
        <v>0</v>
      </c>
    </row>
    <row r="162" spans="1:46">
      <c r="A162" s="29">
        <f t="shared" si="10"/>
        <v>128</v>
      </c>
      <c r="B162" s="97">
        <v>0</v>
      </c>
      <c r="C162" s="174">
        <f t="shared" si="14"/>
        <v>0</v>
      </c>
      <c r="D162" s="56" t="s">
        <v>132</v>
      </c>
      <c r="E162" s="47" t="s">
        <v>131</v>
      </c>
      <c r="F162" s="46" t="s">
        <v>128</v>
      </c>
      <c r="G162" s="17">
        <f t="shared" si="11"/>
        <v>0</v>
      </c>
      <c r="H162" s="16">
        <f t="shared" si="12"/>
        <v>0</v>
      </c>
      <c r="I162" s="314">
        <f t="shared" si="13"/>
        <v>0</v>
      </c>
      <c r="J162" s="76">
        <v>0</v>
      </c>
      <c r="K162" s="76">
        <v>0</v>
      </c>
      <c r="L162" s="69">
        <v>0</v>
      </c>
      <c r="M162" s="69">
        <v>0</v>
      </c>
      <c r="N162" s="69">
        <v>0</v>
      </c>
      <c r="O162" s="355"/>
      <c r="P162" s="69">
        <v>0</v>
      </c>
      <c r="Q162" s="76">
        <v>0</v>
      </c>
      <c r="R162" s="76">
        <v>0</v>
      </c>
      <c r="S162" s="69">
        <v>0</v>
      </c>
      <c r="T162" s="69">
        <v>0</v>
      </c>
      <c r="U162" s="69">
        <v>0</v>
      </c>
      <c r="V162" s="69">
        <v>0</v>
      </c>
      <c r="W162" s="355">
        <v>0</v>
      </c>
      <c r="X162" s="371">
        <v>0</v>
      </c>
      <c r="Y162" s="69">
        <v>0</v>
      </c>
      <c r="Z162" s="356">
        <v>0</v>
      </c>
      <c r="AA162" s="76">
        <v>0</v>
      </c>
      <c r="AB162" s="69">
        <v>0</v>
      </c>
      <c r="AC162" s="69">
        <v>0</v>
      </c>
      <c r="AD162" s="69">
        <v>0</v>
      </c>
      <c r="AE162" s="69">
        <v>0</v>
      </c>
      <c r="AF162" s="76">
        <v>0</v>
      </c>
      <c r="AG162" s="76">
        <v>0</v>
      </c>
      <c r="AH162" s="76">
        <v>0</v>
      </c>
      <c r="AI162" s="76">
        <v>0</v>
      </c>
      <c r="AJ162" s="76">
        <v>0</v>
      </c>
      <c r="AK162" s="76">
        <v>0</v>
      </c>
      <c r="AL162" s="69">
        <v>0</v>
      </c>
      <c r="AM162" s="76">
        <v>0</v>
      </c>
      <c r="AN162" s="69">
        <v>0</v>
      </c>
      <c r="AO162" s="147">
        <v>0</v>
      </c>
      <c r="AP162" s="69">
        <v>0</v>
      </c>
      <c r="AQ162" s="76">
        <v>0</v>
      </c>
      <c r="AR162" s="76">
        <v>0</v>
      </c>
      <c r="AS162" s="89">
        <v>0</v>
      </c>
      <c r="AT162" s="325">
        <v>0</v>
      </c>
    </row>
    <row r="163" spans="1:46">
      <c r="A163" s="29">
        <f t="shared" si="10"/>
        <v>128</v>
      </c>
      <c r="B163" s="97">
        <v>0</v>
      </c>
      <c r="C163" s="174">
        <f t="shared" si="14"/>
        <v>0</v>
      </c>
      <c r="D163" s="56" t="s">
        <v>494</v>
      </c>
      <c r="E163" s="225" t="s">
        <v>495</v>
      </c>
      <c r="F163" s="280" t="s">
        <v>294</v>
      </c>
      <c r="G163" s="17">
        <f t="shared" si="11"/>
        <v>0</v>
      </c>
      <c r="H163" s="16">
        <f t="shared" si="12"/>
        <v>0</v>
      </c>
      <c r="I163" s="314">
        <f t="shared" si="13"/>
        <v>0</v>
      </c>
      <c r="J163" s="76">
        <v>0</v>
      </c>
      <c r="K163" s="76">
        <v>0</v>
      </c>
      <c r="L163" s="69">
        <v>0</v>
      </c>
      <c r="M163" s="69">
        <v>0</v>
      </c>
      <c r="N163" s="69">
        <v>0</v>
      </c>
      <c r="O163" s="355"/>
      <c r="P163" s="69">
        <v>0</v>
      </c>
      <c r="Q163" s="76">
        <v>0</v>
      </c>
      <c r="R163" s="76">
        <v>0</v>
      </c>
      <c r="S163" s="69">
        <v>0</v>
      </c>
      <c r="T163" s="69">
        <v>0</v>
      </c>
      <c r="U163" s="69">
        <v>0</v>
      </c>
      <c r="V163" s="69">
        <v>0</v>
      </c>
      <c r="W163" s="355">
        <v>0</v>
      </c>
      <c r="X163" s="371">
        <v>0</v>
      </c>
      <c r="Y163" s="69">
        <v>0</v>
      </c>
      <c r="Z163" s="356">
        <v>0</v>
      </c>
      <c r="AA163" s="76">
        <v>0</v>
      </c>
      <c r="AB163" s="69">
        <v>0</v>
      </c>
      <c r="AC163" s="69">
        <v>0</v>
      </c>
      <c r="AD163" s="69">
        <v>0</v>
      </c>
      <c r="AE163" s="69">
        <v>0</v>
      </c>
      <c r="AF163" s="76">
        <v>0</v>
      </c>
      <c r="AG163" s="76">
        <v>0</v>
      </c>
      <c r="AH163" s="76">
        <v>0</v>
      </c>
      <c r="AI163" s="76">
        <v>0</v>
      </c>
      <c r="AJ163" s="76">
        <v>0</v>
      </c>
      <c r="AK163" s="76">
        <v>0</v>
      </c>
      <c r="AL163" s="69">
        <v>0</v>
      </c>
      <c r="AM163" s="76">
        <v>0</v>
      </c>
      <c r="AN163" s="69">
        <v>0</v>
      </c>
      <c r="AO163" s="147">
        <v>0</v>
      </c>
      <c r="AP163" s="69">
        <v>0</v>
      </c>
      <c r="AQ163" s="76">
        <v>0</v>
      </c>
      <c r="AR163" s="76">
        <v>0</v>
      </c>
      <c r="AS163" s="89">
        <v>0</v>
      </c>
      <c r="AT163" s="325">
        <v>0</v>
      </c>
    </row>
    <row r="164" spans="1:46">
      <c r="A164" s="29">
        <f t="shared" si="10"/>
        <v>128</v>
      </c>
      <c r="B164" s="97">
        <v>0</v>
      </c>
      <c r="C164" s="174">
        <f t="shared" si="14"/>
        <v>0</v>
      </c>
      <c r="D164" s="107" t="s">
        <v>185</v>
      </c>
      <c r="E164" s="136" t="s">
        <v>184</v>
      </c>
      <c r="F164" s="33" t="s">
        <v>506</v>
      </c>
      <c r="G164" s="17">
        <f t="shared" si="11"/>
        <v>0</v>
      </c>
      <c r="H164" s="16">
        <f t="shared" si="12"/>
        <v>0</v>
      </c>
      <c r="I164" s="314">
        <f t="shared" si="13"/>
        <v>0</v>
      </c>
      <c r="J164" s="76">
        <v>0</v>
      </c>
      <c r="K164" s="76">
        <v>0</v>
      </c>
      <c r="L164" s="69">
        <v>0</v>
      </c>
      <c r="M164" s="69">
        <v>0</v>
      </c>
      <c r="N164" s="69">
        <v>0</v>
      </c>
      <c r="O164" s="355"/>
      <c r="P164" s="69">
        <v>0</v>
      </c>
      <c r="Q164" s="76">
        <v>0</v>
      </c>
      <c r="R164" s="76">
        <v>0</v>
      </c>
      <c r="S164" s="69">
        <v>0</v>
      </c>
      <c r="T164" s="69">
        <v>0</v>
      </c>
      <c r="U164" s="69">
        <v>0</v>
      </c>
      <c r="V164" s="69">
        <v>0</v>
      </c>
      <c r="W164" s="355">
        <v>0</v>
      </c>
      <c r="X164" s="371">
        <v>0</v>
      </c>
      <c r="Y164" s="69">
        <v>0</v>
      </c>
      <c r="Z164" s="356">
        <v>0</v>
      </c>
      <c r="AA164" s="76">
        <v>0</v>
      </c>
      <c r="AB164" s="69">
        <v>0</v>
      </c>
      <c r="AC164" s="69">
        <v>0</v>
      </c>
      <c r="AD164" s="69">
        <v>0</v>
      </c>
      <c r="AE164" s="69">
        <v>0</v>
      </c>
      <c r="AF164" s="76">
        <v>0</v>
      </c>
      <c r="AG164" s="76">
        <v>0</v>
      </c>
      <c r="AH164" s="76">
        <v>0</v>
      </c>
      <c r="AI164" s="76">
        <v>0</v>
      </c>
      <c r="AJ164" s="76">
        <v>0</v>
      </c>
      <c r="AK164" s="76">
        <v>0</v>
      </c>
      <c r="AL164" s="69">
        <v>0</v>
      </c>
      <c r="AM164" s="76">
        <v>0</v>
      </c>
      <c r="AN164" s="69">
        <v>0</v>
      </c>
      <c r="AO164" s="147">
        <v>0</v>
      </c>
      <c r="AP164" s="69">
        <v>0</v>
      </c>
      <c r="AQ164" s="76">
        <v>0</v>
      </c>
      <c r="AR164" s="76">
        <v>0</v>
      </c>
      <c r="AS164" s="89">
        <v>0</v>
      </c>
      <c r="AT164" s="325">
        <v>0</v>
      </c>
    </row>
    <row r="165" spans="1:46">
      <c r="A165" s="29">
        <f t="shared" si="10"/>
        <v>128</v>
      </c>
      <c r="B165" s="97">
        <v>0</v>
      </c>
      <c r="C165" s="174">
        <f t="shared" si="14"/>
        <v>0</v>
      </c>
      <c r="D165" s="38" t="s">
        <v>363</v>
      </c>
      <c r="E165" s="43" t="s">
        <v>331</v>
      </c>
      <c r="F165" s="93"/>
      <c r="G165" s="17">
        <f t="shared" si="11"/>
        <v>0</v>
      </c>
      <c r="H165" s="16">
        <f t="shared" si="12"/>
        <v>0</v>
      </c>
      <c r="I165" s="314">
        <f t="shared" si="13"/>
        <v>0</v>
      </c>
      <c r="J165" s="76">
        <v>0</v>
      </c>
      <c r="K165" s="76">
        <v>0</v>
      </c>
      <c r="L165" s="69">
        <v>0</v>
      </c>
      <c r="M165" s="69">
        <v>0</v>
      </c>
      <c r="N165" s="69">
        <v>0</v>
      </c>
      <c r="O165" s="355"/>
      <c r="P165" s="69">
        <v>0</v>
      </c>
      <c r="Q165" s="76">
        <v>0</v>
      </c>
      <c r="R165" s="76">
        <v>0</v>
      </c>
      <c r="S165" s="69">
        <v>0</v>
      </c>
      <c r="T165" s="69">
        <v>0</v>
      </c>
      <c r="U165" s="69">
        <v>0</v>
      </c>
      <c r="V165" s="69">
        <v>0</v>
      </c>
      <c r="W165" s="355">
        <v>0</v>
      </c>
      <c r="X165" s="371">
        <v>0</v>
      </c>
      <c r="Y165" s="69">
        <v>0</v>
      </c>
      <c r="Z165" s="356">
        <v>0</v>
      </c>
      <c r="AA165" s="76">
        <v>0</v>
      </c>
      <c r="AB165" s="69">
        <v>0</v>
      </c>
      <c r="AC165" s="69">
        <v>0</v>
      </c>
      <c r="AD165" s="69">
        <v>0</v>
      </c>
      <c r="AE165" s="69">
        <v>0</v>
      </c>
      <c r="AF165" s="76">
        <v>0</v>
      </c>
      <c r="AG165" s="76">
        <v>0</v>
      </c>
      <c r="AH165" s="76">
        <v>0</v>
      </c>
      <c r="AI165" s="76">
        <v>0</v>
      </c>
      <c r="AJ165" s="76">
        <v>0</v>
      </c>
      <c r="AK165" s="76">
        <v>0</v>
      </c>
      <c r="AL165" s="69">
        <v>0</v>
      </c>
      <c r="AM165" s="76">
        <v>0</v>
      </c>
      <c r="AN165" s="69">
        <v>0</v>
      </c>
      <c r="AO165" s="147">
        <v>0</v>
      </c>
      <c r="AP165" s="69">
        <v>0</v>
      </c>
      <c r="AQ165" s="76">
        <v>0</v>
      </c>
      <c r="AR165" s="76">
        <v>0</v>
      </c>
      <c r="AS165" s="89">
        <v>0</v>
      </c>
      <c r="AT165" s="325">
        <v>0</v>
      </c>
    </row>
    <row r="166" spans="1:46">
      <c r="A166" s="29">
        <f t="shared" si="10"/>
        <v>128</v>
      </c>
      <c r="B166" s="97">
        <v>0</v>
      </c>
      <c r="C166" s="174">
        <f t="shared" si="14"/>
        <v>0</v>
      </c>
      <c r="D166" s="38" t="s">
        <v>127</v>
      </c>
      <c r="E166" s="48" t="s">
        <v>59</v>
      </c>
      <c r="F166" s="31" t="s">
        <v>89</v>
      </c>
      <c r="G166" s="17">
        <f t="shared" si="11"/>
        <v>0</v>
      </c>
      <c r="H166" s="16">
        <f t="shared" si="12"/>
        <v>0</v>
      </c>
      <c r="I166" s="314">
        <f t="shared" si="13"/>
        <v>0</v>
      </c>
      <c r="J166" s="76">
        <v>0</v>
      </c>
      <c r="K166" s="76">
        <v>0</v>
      </c>
      <c r="L166" s="69">
        <v>0</v>
      </c>
      <c r="M166" s="69">
        <v>0</v>
      </c>
      <c r="N166" s="69">
        <v>0</v>
      </c>
      <c r="O166" s="355"/>
      <c r="P166" s="69">
        <v>0</v>
      </c>
      <c r="Q166" s="76">
        <v>0</v>
      </c>
      <c r="R166" s="76">
        <v>0</v>
      </c>
      <c r="S166" s="69">
        <v>0</v>
      </c>
      <c r="T166" s="69">
        <v>0</v>
      </c>
      <c r="U166" s="69">
        <v>0</v>
      </c>
      <c r="V166" s="69">
        <v>0</v>
      </c>
      <c r="W166" s="355">
        <v>0</v>
      </c>
      <c r="X166" s="371">
        <v>0</v>
      </c>
      <c r="Y166" s="69">
        <v>0</v>
      </c>
      <c r="Z166" s="356">
        <v>0</v>
      </c>
      <c r="AA166" s="76">
        <v>0</v>
      </c>
      <c r="AB166" s="69">
        <v>0</v>
      </c>
      <c r="AC166" s="69">
        <v>0</v>
      </c>
      <c r="AD166" s="69">
        <v>0</v>
      </c>
      <c r="AE166" s="69">
        <v>0</v>
      </c>
      <c r="AF166" s="76">
        <v>0</v>
      </c>
      <c r="AG166" s="76">
        <v>0</v>
      </c>
      <c r="AH166" s="76">
        <v>0</v>
      </c>
      <c r="AI166" s="76">
        <v>0</v>
      </c>
      <c r="AJ166" s="76">
        <v>0</v>
      </c>
      <c r="AK166" s="76">
        <v>0</v>
      </c>
      <c r="AL166" s="69">
        <v>0</v>
      </c>
      <c r="AM166" s="76">
        <v>0</v>
      </c>
      <c r="AN166" s="69">
        <v>0</v>
      </c>
      <c r="AO166" s="147">
        <v>0</v>
      </c>
      <c r="AP166" s="69">
        <v>0</v>
      </c>
      <c r="AQ166" s="76">
        <v>0</v>
      </c>
      <c r="AR166" s="76">
        <v>0</v>
      </c>
      <c r="AS166" s="89">
        <v>0</v>
      </c>
      <c r="AT166" s="325">
        <v>0</v>
      </c>
    </row>
    <row r="167" spans="1:46">
      <c r="A167" s="29">
        <f t="shared" si="10"/>
        <v>128</v>
      </c>
      <c r="B167" s="97">
        <v>0</v>
      </c>
      <c r="C167" s="174">
        <f t="shared" si="14"/>
        <v>0</v>
      </c>
      <c r="D167" s="38" t="s">
        <v>136</v>
      </c>
      <c r="E167" s="43" t="s">
        <v>135</v>
      </c>
      <c r="F167" s="93"/>
      <c r="G167" s="17">
        <f t="shared" si="11"/>
        <v>0</v>
      </c>
      <c r="H167" s="16">
        <f t="shared" si="12"/>
        <v>0</v>
      </c>
      <c r="I167" s="314">
        <f t="shared" si="13"/>
        <v>0</v>
      </c>
      <c r="J167" s="76">
        <v>0</v>
      </c>
      <c r="K167" s="76">
        <v>0</v>
      </c>
      <c r="L167" s="69">
        <v>0</v>
      </c>
      <c r="M167" s="69">
        <v>0</v>
      </c>
      <c r="N167" s="69">
        <v>0</v>
      </c>
      <c r="O167" s="355"/>
      <c r="P167" s="69">
        <v>0</v>
      </c>
      <c r="Q167" s="76">
        <v>0</v>
      </c>
      <c r="R167" s="76">
        <v>0</v>
      </c>
      <c r="S167" s="69">
        <v>0</v>
      </c>
      <c r="T167" s="69">
        <v>0</v>
      </c>
      <c r="U167" s="69">
        <v>0</v>
      </c>
      <c r="V167" s="69">
        <v>0</v>
      </c>
      <c r="W167" s="355">
        <v>0</v>
      </c>
      <c r="X167" s="371">
        <v>0</v>
      </c>
      <c r="Y167" s="69">
        <v>0</v>
      </c>
      <c r="Z167" s="356">
        <v>0</v>
      </c>
      <c r="AA167" s="76">
        <v>0</v>
      </c>
      <c r="AB167" s="69">
        <v>0</v>
      </c>
      <c r="AC167" s="69">
        <v>0</v>
      </c>
      <c r="AD167" s="69">
        <v>0</v>
      </c>
      <c r="AE167" s="69">
        <v>0</v>
      </c>
      <c r="AF167" s="76">
        <v>0</v>
      </c>
      <c r="AG167" s="76">
        <v>0</v>
      </c>
      <c r="AH167" s="76">
        <v>0</v>
      </c>
      <c r="AI167" s="76">
        <v>0</v>
      </c>
      <c r="AJ167" s="76">
        <v>0</v>
      </c>
      <c r="AK167" s="76">
        <v>0</v>
      </c>
      <c r="AL167" s="69">
        <v>0</v>
      </c>
      <c r="AM167" s="76">
        <v>0</v>
      </c>
      <c r="AN167" s="69">
        <v>0</v>
      </c>
      <c r="AO167" s="147">
        <v>0</v>
      </c>
      <c r="AP167" s="69">
        <v>0</v>
      </c>
      <c r="AQ167" s="76">
        <v>0</v>
      </c>
      <c r="AR167" s="76">
        <v>0</v>
      </c>
      <c r="AS167" s="89">
        <v>0</v>
      </c>
      <c r="AT167" s="325">
        <v>0</v>
      </c>
    </row>
    <row r="168" spans="1:46">
      <c r="A168" s="29">
        <f t="shared" si="10"/>
        <v>128</v>
      </c>
      <c r="B168" s="97">
        <v>0</v>
      </c>
      <c r="C168" s="174">
        <f t="shared" si="14"/>
        <v>0</v>
      </c>
      <c r="D168" s="44" t="s">
        <v>235</v>
      </c>
      <c r="E168" s="49" t="s">
        <v>112</v>
      </c>
      <c r="F168" s="33" t="s">
        <v>18</v>
      </c>
      <c r="G168" s="17">
        <f t="shared" si="11"/>
        <v>0</v>
      </c>
      <c r="H168" s="16">
        <f t="shared" si="12"/>
        <v>0</v>
      </c>
      <c r="I168" s="314">
        <f t="shared" si="13"/>
        <v>0</v>
      </c>
      <c r="J168" s="76">
        <v>0</v>
      </c>
      <c r="K168" s="76">
        <v>0</v>
      </c>
      <c r="L168" s="69">
        <v>0</v>
      </c>
      <c r="M168" s="69">
        <v>0</v>
      </c>
      <c r="N168" s="69">
        <v>0</v>
      </c>
      <c r="O168" s="355"/>
      <c r="P168" s="69">
        <v>0</v>
      </c>
      <c r="Q168" s="76">
        <v>0</v>
      </c>
      <c r="R168" s="76">
        <v>0</v>
      </c>
      <c r="S168" s="69">
        <v>0</v>
      </c>
      <c r="T168" s="69">
        <v>0</v>
      </c>
      <c r="U168" s="69">
        <v>0</v>
      </c>
      <c r="V168" s="69">
        <v>0</v>
      </c>
      <c r="W168" s="355">
        <v>0</v>
      </c>
      <c r="X168" s="371">
        <v>0</v>
      </c>
      <c r="Y168" s="69">
        <v>0</v>
      </c>
      <c r="Z168" s="356">
        <v>0</v>
      </c>
      <c r="AA168" s="76">
        <v>0</v>
      </c>
      <c r="AB168" s="69">
        <v>0</v>
      </c>
      <c r="AC168" s="69">
        <v>0</v>
      </c>
      <c r="AD168" s="69">
        <v>0</v>
      </c>
      <c r="AE168" s="69">
        <v>0</v>
      </c>
      <c r="AF168" s="76">
        <v>0</v>
      </c>
      <c r="AG168" s="76">
        <v>0</v>
      </c>
      <c r="AH168" s="76">
        <v>0</v>
      </c>
      <c r="AI168" s="76">
        <v>0</v>
      </c>
      <c r="AJ168" s="76">
        <v>0</v>
      </c>
      <c r="AK168" s="76">
        <v>0</v>
      </c>
      <c r="AL168" s="69">
        <v>0</v>
      </c>
      <c r="AM168" s="76">
        <v>0</v>
      </c>
      <c r="AN168" s="69">
        <v>0</v>
      </c>
      <c r="AO168" s="147">
        <v>0</v>
      </c>
      <c r="AP168" s="69">
        <v>0</v>
      </c>
      <c r="AQ168" s="76">
        <v>0</v>
      </c>
      <c r="AR168" s="76">
        <v>0</v>
      </c>
      <c r="AS168" s="89">
        <v>0</v>
      </c>
      <c r="AT168" s="325">
        <v>0</v>
      </c>
    </row>
    <row r="169" spans="1:46">
      <c r="A169" s="29">
        <f t="shared" si="10"/>
        <v>128</v>
      </c>
      <c r="B169" s="97">
        <v>0</v>
      </c>
      <c r="C169" s="174">
        <f t="shared" si="14"/>
        <v>0</v>
      </c>
      <c r="D169" s="124" t="s">
        <v>259</v>
      </c>
      <c r="E169" s="125" t="s">
        <v>122</v>
      </c>
      <c r="F169" s="21"/>
      <c r="G169" s="17">
        <f t="shared" si="11"/>
        <v>0</v>
      </c>
      <c r="H169" s="16">
        <f t="shared" si="12"/>
        <v>0</v>
      </c>
      <c r="I169" s="314">
        <f t="shared" si="13"/>
        <v>0</v>
      </c>
      <c r="J169" s="76">
        <v>0</v>
      </c>
      <c r="K169" s="76">
        <v>0</v>
      </c>
      <c r="L169" s="69">
        <v>0</v>
      </c>
      <c r="M169" s="69">
        <v>0</v>
      </c>
      <c r="N169" s="69">
        <v>0</v>
      </c>
      <c r="O169" s="355"/>
      <c r="P169" s="69">
        <v>0</v>
      </c>
      <c r="Q169" s="76">
        <v>0</v>
      </c>
      <c r="R169" s="76">
        <v>0</v>
      </c>
      <c r="S169" s="69">
        <v>0</v>
      </c>
      <c r="T169" s="69">
        <v>0</v>
      </c>
      <c r="U169" s="69">
        <v>0</v>
      </c>
      <c r="V169" s="69">
        <v>0</v>
      </c>
      <c r="W169" s="355">
        <v>0</v>
      </c>
      <c r="X169" s="371">
        <v>0</v>
      </c>
      <c r="Y169" s="69">
        <v>0</v>
      </c>
      <c r="Z169" s="356">
        <v>0</v>
      </c>
      <c r="AA169" s="76">
        <v>0</v>
      </c>
      <c r="AB169" s="69">
        <v>0</v>
      </c>
      <c r="AC169" s="69">
        <v>0</v>
      </c>
      <c r="AD169" s="69">
        <v>0</v>
      </c>
      <c r="AE169" s="69">
        <v>0</v>
      </c>
      <c r="AF169" s="76">
        <v>0</v>
      </c>
      <c r="AG169" s="76">
        <v>0</v>
      </c>
      <c r="AH169" s="76">
        <v>0</v>
      </c>
      <c r="AI169" s="76">
        <v>0</v>
      </c>
      <c r="AJ169" s="76">
        <v>0</v>
      </c>
      <c r="AK169" s="76">
        <v>0</v>
      </c>
      <c r="AL169" s="69">
        <v>0</v>
      </c>
      <c r="AM169" s="76">
        <v>0</v>
      </c>
      <c r="AN169" s="69">
        <v>0</v>
      </c>
      <c r="AO169" s="147">
        <v>0</v>
      </c>
      <c r="AP169" s="69">
        <v>0</v>
      </c>
      <c r="AQ169" s="76">
        <v>0</v>
      </c>
      <c r="AR169" s="76">
        <v>0</v>
      </c>
      <c r="AS169" s="89">
        <v>0</v>
      </c>
      <c r="AT169" s="325">
        <v>0</v>
      </c>
    </row>
    <row r="170" spans="1:46">
      <c r="A170" s="29">
        <f t="shared" si="10"/>
        <v>128</v>
      </c>
      <c r="B170" s="97">
        <v>0</v>
      </c>
      <c r="C170" s="174">
        <f t="shared" si="14"/>
        <v>0</v>
      </c>
      <c r="D170" s="162" t="s">
        <v>38</v>
      </c>
      <c r="E170" s="164" t="s">
        <v>100</v>
      </c>
      <c r="F170" s="18" t="s">
        <v>506</v>
      </c>
      <c r="G170" s="17">
        <f t="shared" si="11"/>
        <v>0</v>
      </c>
      <c r="H170" s="16">
        <f t="shared" si="12"/>
        <v>0</v>
      </c>
      <c r="I170" s="314">
        <f t="shared" si="13"/>
        <v>0</v>
      </c>
      <c r="J170" s="76">
        <v>0</v>
      </c>
      <c r="K170" s="76">
        <v>0</v>
      </c>
      <c r="L170" s="69">
        <v>0</v>
      </c>
      <c r="M170" s="69">
        <v>0</v>
      </c>
      <c r="N170" s="69">
        <v>0</v>
      </c>
      <c r="O170" s="355"/>
      <c r="P170" s="69">
        <v>0</v>
      </c>
      <c r="Q170" s="76">
        <v>0</v>
      </c>
      <c r="R170" s="76">
        <v>0</v>
      </c>
      <c r="S170" s="69">
        <v>0</v>
      </c>
      <c r="T170" s="69">
        <v>0</v>
      </c>
      <c r="U170" s="69">
        <v>0</v>
      </c>
      <c r="V170" s="69">
        <v>0</v>
      </c>
      <c r="W170" s="355">
        <v>0</v>
      </c>
      <c r="X170" s="371">
        <v>0</v>
      </c>
      <c r="Y170" s="69">
        <v>0</v>
      </c>
      <c r="Z170" s="356">
        <v>0</v>
      </c>
      <c r="AA170" s="76">
        <v>0</v>
      </c>
      <c r="AB170" s="69">
        <v>0</v>
      </c>
      <c r="AC170" s="69">
        <v>0</v>
      </c>
      <c r="AD170" s="69">
        <v>0</v>
      </c>
      <c r="AE170" s="69">
        <v>0</v>
      </c>
      <c r="AF170" s="76">
        <v>0</v>
      </c>
      <c r="AG170" s="76">
        <v>0</v>
      </c>
      <c r="AH170" s="76">
        <v>0</v>
      </c>
      <c r="AI170" s="76">
        <v>0</v>
      </c>
      <c r="AJ170" s="76">
        <v>0</v>
      </c>
      <c r="AK170" s="76">
        <v>0</v>
      </c>
      <c r="AL170" s="69">
        <v>0</v>
      </c>
      <c r="AM170" s="76">
        <v>0</v>
      </c>
      <c r="AN170" s="69">
        <v>0</v>
      </c>
      <c r="AO170" s="147">
        <v>0</v>
      </c>
      <c r="AP170" s="69">
        <v>0</v>
      </c>
      <c r="AQ170" s="76">
        <v>0</v>
      </c>
      <c r="AR170" s="76">
        <v>0</v>
      </c>
      <c r="AS170" s="89">
        <v>0</v>
      </c>
      <c r="AT170" s="325">
        <v>0</v>
      </c>
    </row>
    <row r="171" spans="1:46">
      <c r="A171" s="29">
        <f t="shared" si="10"/>
        <v>128</v>
      </c>
      <c r="B171" s="97">
        <v>0</v>
      </c>
      <c r="C171" s="174">
        <f t="shared" si="14"/>
        <v>0</v>
      </c>
      <c r="D171" s="162" t="s">
        <v>53</v>
      </c>
      <c r="E171" s="163" t="s">
        <v>52</v>
      </c>
      <c r="F171" s="144" t="s">
        <v>18</v>
      </c>
      <c r="G171" s="17">
        <f t="shared" si="11"/>
        <v>0</v>
      </c>
      <c r="H171" s="16">
        <f t="shared" si="12"/>
        <v>0</v>
      </c>
      <c r="I171" s="314">
        <f t="shared" si="13"/>
        <v>0</v>
      </c>
      <c r="J171" s="76">
        <v>0</v>
      </c>
      <c r="K171" s="76">
        <v>0</v>
      </c>
      <c r="L171" s="69">
        <v>0</v>
      </c>
      <c r="M171" s="69">
        <v>0</v>
      </c>
      <c r="N171" s="69">
        <v>0</v>
      </c>
      <c r="O171" s="355"/>
      <c r="P171" s="69">
        <v>0</v>
      </c>
      <c r="Q171" s="76">
        <v>0</v>
      </c>
      <c r="R171" s="76">
        <v>0</v>
      </c>
      <c r="S171" s="69">
        <v>0</v>
      </c>
      <c r="T171" s="69">
        <v>0</v>
      </c>
      <c r="U171" s="69">
        <v>0</v>
      </c>
      <c r="V171" s="69">
        <v>0</v>
      </c>
      <c r="W171" s="355">
        <v>0</v>
      </c>
      <c r="X171" s="371">
        <v>0</v>
      </c>
      <c r="Y171" s="69">
        <v>0</v>
      </c>
      <c r="Z171" s="356">
        <v>0</v>
      </c>
      <c r="AA171" s="76">
        <v>0</v>
      </c>
      <c r="AB171" s="69">
        <v>0</v>
      </c>
      <c r="AC171" s="69">
        <v>0</v>
      </c>
      <c r="AD171" s="69">
        <v>0</v>
      </c>
      <c r="AE171" s="69">
        <v>0</v>
      </c>
      <c r="AF171" s="76">
        <v>0</v>
      </c>
      <c r="AG171" s="76">
        <v>0</v>
      </c>
      <c r="AH171" s="76">
        <v>0</v>
      </c>
      <c r="AI171" s="76">
        <v>0</v>
      </c>
      <c r="AJ171" s="76">
        <v>0</v>
      </c>
      <c r="AK171" s="76">
        <v>0</v>
      </c>
      <c r="AL171" s="69">
        <v>0</v>
      </c>
      <c r="AM171" s="76">
        <v>0</v>
      </c>
      <c r="AN171" s="69">
        <v>0</v>
      </c>
      <c r="AO171" s="147">
        <v>0</v>
      </c>
      <c r="AP171" s="69">
        <v>0</v>
      </c>
      <c r="AQ171" s="76">
        <v>0</v>
      </c>
      <c r="AR171" s="76">
        <v>0</v>
      </c>
      <c r="AS171" s="89">
        <v>0</v>
      </c>
      <c r="AT171" s="325">
        <v>0</v>
      </c>
    </row>
    <row r="172" spans="1:46">
      <c r="A172" s="29">
        <f t="shared" si="10"/>
        <v>128</v>
      </c>
      <c r="B172" s="97">
        <v>0</v>
      </c>
      <c r="C172" s="174">
        <f t="shared" si="14"/>
        <v>0</v>
      </c>
      <c r="D172" s="134" t="s">
        <v>248</v>
      </c>
      <c r="E172" s="135" t="s">
        <v>249</v>
      </c>
      <c r="F172" s="18" t="s">
        <v>54</v>
      </c>
      <c r="G172" s="17">
        <f t="shared" si="11"/>
        <v>0</v>
      </c>
      <c r="H172" s="16">
        <f t="shared" si="12"/>
        <v>0</v>
      </c>
      <c r="I172" s="314">
        <f t="shared" si="13"/>
        <v>0</v>
      </c>
      <c r="J172" s="76">
        <v>0</v>
      </c>
      <c r="K172" s="76">
        <v>0</v>
      </c>
      <c r="L172" s="69">
        <v>0</v>
      </c>
      <c r="M172" s="69">
        <v>0</v>
      </c>
      <c r="N172" s="69">
        <v>0</v>
      </c>
      <c r="O172" s="355"/>
      <c r="P172" s="69">
        <v>0</v>
      </c>
      <c r="Q172" s="76">
        <v>0</v>
      </c>
      <c r="R172" s="76">
        <v>0</v>
      </c>
      <c r="S172" s="69">
        <v>0</v>
      </c>
      <c r="T172" s="69">
        <v>0</v>
      </c>
      <c r="U172" s="69">
        <v>0</v>
      </c>
      <c r="V172" s="69">
        <v>0</v>
      </c>
      <c r="W172" s="355">
        <v>0</v>
      </c>
      <c r="X172" s="371">
        <v>0</v>
      </c>
      <c r="Y172" s="69">
        <v>0</v>
      </c>
      <c r="Z172" s="356">
        <v>0</v>
      </c>
      <c r="AA172" s="76">
        <v>0</v>
      </c>
      <c r="AB172" s="69">
        <v>0</v>
      </c>
      <c r="AC172" s="69">
        <v>0</v>
      </c>
      <c r="AD172" s="69">
        <v>0</v>
      </c>
      <c r="AE172" s="69">
        <v>0</v>
      </c>
      <c r="AF172" s="76">
        <v>0</v>
      </c>
      <c r="AG172" s="76">
        <v>0</v>
      </c>
      <c r="AH172" s="76">
        <v>0</v>
      </c>
      <c r="AI172" s="76">
        <v>0</v>
      </c>
      <c r="AJ172" s="76">
        <v>0</v>
      </c>
      <c r="AK172" s="76">
        <v>0</v>
      </c>
      <c r="AL172" s="69">
        <v>0</v>
      </c>
      <c r="AM172" s="76">
        <v>0</v>
      </c>
      <c r="AN172" s="69">
        <v>0</v>
      </c>
      <c r="AO172" s="147">
        <v>0</v>
      </c>
      <c r="AP172" s="69">
        <v>0</v>
      </c>
      <c r="AQ172" s="76">
        <v>0</v>
      </c>
      <c r="AR172" s="76">
        <v>0</v>
      </c>
      <c r="AS172" s="89">
        <v>0</v>
      </c>
      <c r="AT172" s="325">
        <v>0</v>
      </c>
    </row>
    <row r="173" spans="1:46">
      <c r="A173" s="29">
        <f t="shared" si="10"/>
        <v>128</v>
      </c>
      <c r="B173" s="97">
        <v>0</v>
      </c>
      <c r="C173" s="174">
        <f t="shared" si="14"/>
        <v>0</v>
      </c>
      <c r="D173" s="380" t="s">
        <v>458</v>
      </c>
      <c r="E173" s="384" t="s">
        <v>80</v>
      </c>
      <c r="F173" s="228" t="s">
        <v>453</v>
      </c>
      <c r="G173" s="17">
        <f t="shared" si="11"/>
        <v>0</v>
      </c>
      <c r="H173" s="16">
        <f t="shared" si="12"/>
        <v>0</v>
      </c>
      <c r="I173" s="314">
        <f t="shared" si="13"/>
        <v>0</v>
      </c>
      <c r="J173" s="76">
        <v>0</v>
      </c>
      <c r="K173" s="76">
        <v>0</v>
      </c>
      <c r="L173" s="69">
        <v>0</v>
      </c>
      <c r="M173" s="69">
        <v>0</v>
      </c>
      <c r="N173" s="69">
        <v>0</v>
      </c>
      <c r="O173" s="355"/>
      <c r="P173" s="69">
        <v>0</v>
      </c>
      <c r="Q173" s="76">
        <v>0</v>
      </c>
      <c r="R173" s="76">
        <v>0</v>
      </c>
      <c r="S173" s="69">
        <v>0</v>
      </c>
      <c r="T173" s="69">
        <v>0</v>
      </c>
      <c r="U173" s="69">
        <v>0</v>
      </c>
      <c r="V173" s="69">
        <v>0</v>
      </c>
      <c r="W173" s="355">
        <v>0</v>
      </c>
      <c r="X173" s="371">
        <v>0</v>
      </c>
      <c r="Y173" s="69">
        <v>0</v>
      </c>
      <c r="Z173" s="356">
        <v>0</v>
      </c>
      <c r="AA173" s="76">
        <v>0</v>
      </c>
      <c r="AB173" s="69">
        <v>0</v>
      </c>
      <c r="AC173" s="69">
        <v>0</v>
      </c>
      <c r="AD173" s="69">
        <v>0</v>
      </c>
      <c r="AE173" s="69">
        <v>0</v>
      </c>
      <c r="AF173" s="76">
        <v>0</v>
      </c>
      <c r="AG173" s="76">
        <v>0</v>
      </c>
      <c r="AH173" s="76">
        <v>0</v>
      </c>
      <c r="AI173" s="76">
        <v>0</v>
      </c>
      <c r="AJ173" s="76">
        <v>0</v>
      </c>
      <c r="AK173" s="76">
        <v>0</v>
      </c>
      <c r="AL173" s="69">
        <v>0</v>
      </c>
      <c r="AM173" s="76">
        <v>0</v>
      </c>
      <c r="AN173" s="69">
        <v>0</v>
      </c>
      <c r="AO173" s="147">
        <v>0</v>
      </c>
      <c r="AP173" s="69">
        <v>0</v>
      </c>
      <c r="AQ173" s="76">
        <v>0</v>
      </c>
      <c r="AR173" s="76">
        <v>0</v>
      </c>
      <c r="AS173" s="89">
        <v>0</v>
      </c>
      <c r="AT173" s="325">
        <v>0</v>
      </c>
    </row>
    <row r="174" spans="1:46">
      <c r="A174" s="29">
        <f t="shared" si="10"/>
        <v>128</v>
      </c>
      <c r="B174" s="97">
        <v>0</v>
      </c>
      <c r="C174" s="174">
        <f t="shared" si="14"/>
        <v>0</v>
      </c>
      <c r="D174" s="285" t="s">
        <v>111</v>
      </c>
      <c r="E174" s="163" t="s">
        <v>110</v>
      </c>
      <c r="F174" s="144" t="s">
        <v>54</v>
      </c>
      <c r="G174" s="17">
        <f t="shared" si="11"/>
        <v>0</v>
      </c>
      <c r="H174" s="16">
        <f t="shared" si="12"/>
        <v>0</v>
      </c>
      <c r="I174" s="314">
        <f t="shared" si="13"/>
        <v>0</v>
      </c>
      <c r="J174" s="76">
        <v>0</v>
      </c>
      <c r="K174" s="76">
        <v>0</v>
      </c>
      <c r="L174" s="69">
        <v>0</v>
      </c>
      <c r="M174" s="69">
        <v>0</v>
      </c>
      <c r="N174" s="69">
        <v>0</v>
      </c>
      <c r="O174" s="355"/>
      <c r="P174" s="69">
        <v>0</v>
      </c>
      <c r="Q174" s="76">
        <v>0</v>
      </c>
      <c r="R174" s="76">
        <v>0</v>
      </c>
      <c r="S174" s="69">
        <v>0</v>
      </c>
      <c r="T174" s="69">
        <v>0</v>
      </c>
      <c r="U174" s="69">
        <v>0</v>
      </c>
      <c r="V174" s="69">
        <v>0</v>
      </c>
      <c r="W174" s="355">
        <v>0</v>
      </c>
      <c r="X174" s="371">
        <v>0</v>
      </c>
      <c r="Y174" s="69">
        <v>0</v>
      </c>
      <c r="Z174" s="356">
        <v>0</v>
      </c>
      <c r="AA174" s="76">
        <v>0</v>
      </c>
      <c r="AB174" s="69">
        <v>0</v>
      </c>
      <c r="AC174" s="69">
        <v>0</v>
      </c>
      <c r="AD174" s="69">
        <v>0</v>
      </c>
      <c r="AE174" s="69">
        <v>0</v>
      </c>
      <c r="AF174" s="76">
        <v>0</v>
      </c>
      <c r="AG174" s="76">
        <v>0</v>
      </c>
      <c r="AH174" s="76">
        <v>0</v>
      </c>
      <c r="AI174" s="76">
        <v>0</v>
      </c>
      <c r="AJ174" s="76">
        <v>0</v>
      </c>
      <c r="AK174" s="76">
        <v>0</v>
      </c>
      <c r="AL174" s="69">
        <v>0</v>
      </c>
      <c r="AM174" s="76">
        <v>0</v>
      </c>
      <c r="AN174" s="69">
        <v>0</v>
      </c>
      <c r="AO174" s="147">
        <v>0</v>
      </c>
      <c r="AP174" s="69">
        <v>0</v>
      </c>
      <c r="AQ174" s="76">
        <v>0</v>
      </c>
      <c r="AR174" s="76">
        <v>0</v>
      </c>
      <c r="AS174" s="89">
        <v>0</v>
      </c>
      <c r="AT174" s="325">
        <v>0</v>
      </c>
    </row>
    <row r="175" spans="1:46">
      <c r="A175" s="29">
        <f t="shared" si="10"/>
        <v>128</v>
      </c>
      <c r="B175" s="97">
        <v>0</v>
      </c>
      <c r="C175" s="174">
        <f t="shared" si="14"/>
        <v>0</v>
      </c>
      <c r="D175" s="134" t="s">
        <v>379</v>
      </c>
      <c r="E175" s="135" t="s">
        <v>158</v>
      </c>
      <c r="F175" s="130" t="s">
        <v>6</v>
      </c>
      <c r="G175" s="17">
        <f t="shared" si="11"/>
        <v>0</v>
      </c>
      <c r="H175" s="16">
        <f t="shared" si="12"/>
        <v>0</v>
      </c>
      <c r="I175" s="314">
        <f t="shared" si="13"/>
        <v>0</v>
      </c>
      <c r="J175" s="76">
        <v>0</v>
      </c>
      <c r="K175" s="76">
        <v>0</v>
      </c>
      <c r="L175" s="69">
        <v>0</v>
      </c>
      <c r="M175" s="69">
        <v>0</v>
      </c>
      <c r="N175" s="69">
        <v>0</v>
      </c>
      <c r="O175" s="355"/>
      <c r="P175" s="69">
        <v>0</v>
      </c>
      <c r="Q175" s="76">
        <v>0</v>
      </c>
      <c r="R175" s="76">
        <v>0</v>
      </c>
      <c r="S175" s="69">
        <v>0</v>
      </c>
      <c r="T175" s="69">
        <v>0</v>
      </c>
      <c r="U175" s="69">
        <v>0</v>
      </c>
      <c r="V175" s="69">
        <v>0</v>
      </c>
      <c r="W175" s="355">
        <v>0</v>
      </c>
      <c r="X175" s="371">
        <v>0</v>
      </c>
      <c r="Y175" s="69">
        <v>0</v>
      </c>
      <c r="Z175" s="356">
        <v>0</v>
      </c>
      <c r="AA175" s="76">
        <v>0</v>
      </c>
      <c r="AB175" s="69">
        <v>0</v>
      </c>
      <c r="AC175" s="69">
        <v>0</v>
      </c>
      <c r="AD175" s="69">
        <v>0</v>
      </c>
      <c r="AE175" s="69">
        <v>0</v>
      </c>
      <c r="AF175" s="76">
        <v>0</v>
      </c>
      <c r="AG175" s="76">
        <v>0</v>
      </c>
      <c r="AH175" s="76">
        <v>0</v>
      </c>
      <c r="AI175" s="76">
        <v>0</v>
      </c>
      <c r="AJ175" s="76">
        <v>0</v>
      </c>
      <c r="AK175" s="76">
        <v>0</v>
      </c>
      <c r="AL175" s="69">
        <v>0</v>
      </c>
      <c r="AM175" s="76">
        <v>0</v>
      </c>
      <c r="AN175" s="69">
        <v>0</v>
      </c>
      <c r="AO175" s="147">
        <v>0</v>
      </c>
      <c r="AP175" s="69">
        <v>0</v>
      </c>
      <c r="AQ175" s="76">
        <v>0</v>
      </c>
      <c r="AR175" s="76">
        <v>0</v>
      </c>
      <c r="AS175" s="89">
        <v>0</v>
      </c>
      <c r="AT175" s="325">
        <v>0</v>
      </c>
    </row>
    <row r="176" spans="1:46">
      <c r="A176" s="29">
        <f t="shared" si="10"/>
        <v>128</v>
      </c>
      <c r="B176" s="97">
        <v>0</v>
      </c>
      <c r="C176" s="174">
        <f t="shared" si="14"/>
        <v>0</v>
      </c>
      <c r="D176" s="124" t="s">
        <v>62</v>
      </c>
      <c r="E176" s="125" t="s">
        <v>61</v>
      </c>
      <c r="F176" s="8"/>
      <c r="G176" s="17">
        <f t="shared" si="11"/>
        <v>0</v>
      </c>
      <c r="H176" s="16">
        <f t="shared" si="12"/>
        <v>0</v>
      </c>
      <c r="I176" s="314">
        <f t="shared" si="13"/>
        <v>0</v>
      </c>
      <c r="J176" s="76">
        <v>0</v>
      </c>
      <c r="K176" s="76">
        <v>0</v>
      </c>
      <c r="L176" s="69">
        <v>0</v>
      </c>
      <c r="M176" s="69">
        <v>0</v>
      </c>
      <c r="N176" s="69">
        <v>0</v>
      </c>
      <c r="O176" s="355"/>
      <c r="P176" s="69">
        <v>0</v>
      </c>
      <c r="Q176" s="76">
        <v>0</v>
      </c>
      <c r="R176" s="76">
        <v>0</v>
      </c>
      <c r="S176" s="69">
        <v>0</v>
      </c>
      <c r="T176" s="69">
        <v>0</v>
      </c>
      <c r="U176" s="69">
        <v>0</v>
      </c>
      <c r="V176" s="69">
        <v>0</v>
      </c>
      <c r="W176" s="355">
        <v>0</v>
      </c>
      <c r="X176" s="371">
        <v>0</v>
      </c>
      <c r="Y176" s="69">
        <v>0</v>
      </c>
      <c r="Z176" s="356">
        <v>0</v>
      </c>
      <c r="AA176" s="76">
        <v>0</v>
      </c>
      <c r="AB176" s="69">
        <v>0</v>
      </c>
      <c r="AC176" s="69">
        <v>0</v>
      </c>
      <c r="AD176" s="69">
        <v>0</v>
      </c>
      <c r="AE176" s="69">
        <v>0</v>
      </c>
      <c r="AF176" s="76">
        <v>0</v>
      </c>
      <c r="AG176" s="76">
        <v>0</v>
      </c>
      <c r="AH176" s="76">
        <v>0</v>
      </c>
      <c r="AI176" s="76">
        <v>0</v>
      </c>
      <c r="AJ176" s="76">
        <v>0</v>
      </c>
      <c r="AK176" s="76">
        <v>0</v>
      </c>
      <c r="AL176" s="69">
        <v>0</v>
      </c>
      <c r="AM176" s="76">
        <v>0</v>
      </c>
      <c r="AN176" s="69">
        <v>0</v>
      </c>
      <c r="AO176" s="147">
        <v>0</v>
      </c>
      <c r="AP176" s="69">
        <v>0</v>
      </c>
      <c r="AQ176" s="76">
        <v>0</v>
      </c>
      <c r="AR176" s="76">
        <v>0</v>
      </c>
      <c r="AS176" s="89">
        <v>0</v>
      </c>
      <c r="AT176" s="325">
        <v>0</v>
      </c>
    </row>
    <row r="177" spans="1:46">
      <c r="A177" s="29">
        <f t="shared" si="10"/>
        <v>128</v>
      </c>
      <c r="B177" s="97">
        <v>0</v>
      </c>
      <c r="C177" s="174">
        <f t="shared" si="14"/>
        <v>0</v>
      </c>
      <c r="D177" s="262" t="s">
        <v>444</v>
      </c>
      <c r="E177" s="264" t="s">
        <v>303</v>
      </c>
      <c r="F177" s="212"/>
      <c r="G177" s="17">
        <f t="shared" si="11"/>
        <v>0</v>
      </c>
      <c r="H177" s="16">
        <f t="shared" si="12"/>
        <v>0</v>
      </c>
      <c r="I177" s="314">
        <f t="shared" si="13"/>
        <v>0</v>
      </c>
      <c r="J177" s="76">
        <v>0</v>
      </c>
      <c r="K177" s="76">
        <v>0</v>
      </c>
      <c r="L177" s="69">
        <v>0</v>
      </c>
      <c r="M177" s="69">
        <v>0</v>
      </c>
      <c r="N177" s="69">
        <v>0</v>
      </c>
      <c r="O177" s="355"/>
      <c r="P177" s="69">
        <v>0</v>
      </c>
      <c r="Q177" s="76">
        <v>0</v>
      </c>
      <c r="R177" s="76">
        <v>0</v>
      </c>
      <c r="S177" s="69">
        <v>0</v>
      </c>
      <c r="T177" s="69">
        <v>0</v>
      </c>
      <c r="U177" s="69">
        <v>0</v>
      </c>
      <c r="V177" s="69">
        <v>0</v>
      </c>
      <c r="W177" s="355">
        <v>0</v>
      </c>
      <c r="X177" s="371">
        <v>0</v>
      </c>
      <c r="Y177" s="69">
        <v>0</v>
      </c>
      <c r="Z177" s="356">
        <v>0</v>
      </c>
      <c r="AA177" s="76">
        <v>0</v>
      </c>
      <c r="AB177" s="69">
        <v>0</v>
      </c>
      <c r="AC177" s="69">
        <v>0</v>
      </c>
      <c r="AD177" s="69">
        <v>0</v>
      </c>
      <c r="AE177" s="69">
        <v>0</v>
      </c>
      <c r="AF177" s="76">
        <v>0</v>
      </c>
      <c r="AG177" s="76">
        <v>0</v>
      </c>
      <c r="AH177" s="76">
        <v>0</v>
      </c>
      <c r="AI177" s="76">
        <v>0</v>
      </c>
      <c r="AJ177" s="76">
        <v>0</v>
      </c>
      <c r="AK177" s="76">
        <v>0</v>
      </c>
      <c r="AL177" s="69">
        <v>0</v>
      </c>
      <c r="AM177" s="76">
        <v>0</v>
      </c>
      <c r="AN177" s="69">
        <v>0</v>
      </c>
      <c r="AO177" s="147">
        <v>0</v>
      </c>
      <c r="AP177" s="69">
        <v>0</v>
      </c>
      <c r="AQ177" s="76">
        <v>0</v>
      </c>
      <c r="AR177" s="76">
        <v>0</v>
      </c>
      <c r="AS177" s="89">
        <v>0</v>
      </c>
      <c r="AT177" s="325">
        <v>0</v>
      </c>
    </row>
    <row r="178" spans="1:46">
      <c r="A178" s="29">
        <f t="shared" si="10"/>
        <v>128</v>
      </c>
      <c r="B178" s="97">
        <v>0</v>
      </c>
      <c r="C178" s="174">
        <f t="shared" si="14"/>
        <v>0</v>
      </c>
      <c r="D178" s="124" t="s">
        <v>113</v>
      </c>
      <c r="E178" s="125" t="s">
        <v>112</v>
      </c>
      <c r="F178" s="90"/>
      <c r="G178" s="17">
        <f t="shared" si="11"/>
        <v>0</v>
      </c>
      <c r="H178" s="16">
        <f t="shared" si="12"/>
        <v>0</v>
      </c>
      <c r="I178" s="314">
        <f t="shared" si="13"/>
        <v>0</v>
      </c>
      <c r="J178" s="76">
        <v>0</v>
      </c>
      <c r="K178" s="76">
        <v>0</v>
      </c>
      <c r="L178" s="69">
        <v>0</v>
      </c>
      <c r="M178" s="69">
        <v>0</v>
      </c>
      <c r="N178" s="69">
        <v>0</v>
      </c>
      <c r="O178" s="355"/>
      <c r="P178" s="69">
        <v>0</v>
      </c>
      <c r="Q178" s="76">
        <v>0</v>
      </c>
      <c r="R178" s="76">
        <v>0</v>
      </c>
      <c r="S178" s="69">
        <v>0</v>
      </c>
      <c r="T178" s="69">
        <v>0</v>
      </c>
      <c r="U178" s="69">
        <v>0</v>
      </c>
      <c r="V178" s="69">
        <v>0</v>
      </c>
      <c r="W178" s="355">
        <v>0</v>
      </c>
      <c r="X178" s="371">
        <v>0</v>
      </c>
      <c r="Y178" s="69">
        <v>0</v>
      </c>
      <c r="Z178" s="356">
        <v>0</v>
      </c>
      <c r="AA178" s="76">
        <v>0</v>
      </c>
      <c r="AB178" s="69">
        <v>0</v>
      </c>
      <c r="AC178" s="69">
        <v>0</v>
      </c>
      <c r="AD178" s="69">
        <v>0</v>
      </c>
      <c r="AE178" s="69">
        <v>0</v>
      </c>
      <c r="AF178" s="76">
        <v>0</v>
      </c>
      <c r="AG178" s="76">
        <v>0</v>
      </c>
      <c r="AH178" s="76">
        <v>0</v>
      </c>
      <c r="AI178" s="76">
        <v>0</v>
      </c>
      <c r="AJ178" s="76">
        <v>0</v>
      </c>
      <c r="AK178" s="76">
        <v>0</v>
      </c>
      <c r="AL178" s="69">
        <v>0</v>
      </c>
      <c r="AM178" s="76">
        <v>0</v>
      </c>
      <c r="AN178" s="69">
        <v>0</v>
      </c>
      <c r="AO178" s="147">
        <v>0</v>
      </c>
      <c r="AP178" s="69">
        <v>0</v>
      </c>
      <c r="AQ178" s="76">
        <v>0</v>
      </c>
      <c r="AR178" s="76">
        <v>0</v>
      </c>
      <c r="AS178" s="89">
        <v>0</v>
      </c>
      <c r="AT178" s="325">
        <v>0</v>
      </c>
    </row>
    <row r="179" spans="1:46">
      <c r="A179" s="29">
        <f t="shared" si="10"/>
        <v>128</v>
      </c>
      <c r="B179" s="97">
        <v>0</v>
      </c>
      <c r="C179" s="174">
        <f t="shared" si="14"/>
        <v>0</v>
      </c>
      <c r="D179" s="162" t="s">
        <v>279</v>
      </c>
      <c r="E179" s="164" t="s">
        <v>61</v>
      </c>
      <c r="F179" s="18" t="s">
        <v>506</v>
      </c>
      <c r="G179" s="17">
        <f t="shared" si="11"/>
        <v>0</v>
      </c>
      <c r="H179" s="16">
        <f t="shared" si="12"/>
        <v>0</v>
      </c>
      <c r="I179" s="314">
        <f t="shared" si="13"/>
        <v>0</v>
      </c>
      <c r="J179" s="76">
        <v>0</v>
      </c>
      <c r="K179" s="76">
        <v>0</v>
      </c>
      <c r="L179" s="69">
        <v>0</v>
      </c>
      <c r="M179" s="69">
        <v>0</v>
      </c>
      <c r="N179" s="69">
        <v>0</v>
      </c>
      <c r="O179" s="355"/>
      <c r="P179" s="69">
        <v>0</v>
      </c>
      <c r="Q179" s="76">
        <v>0</v>
      </c>
      <c r="R179" s="76">
        <v>0</v>
      </c>
      <c r="S179" s="69">
        <v>0</v>
      </c>
      <c r="T179" s="69">
        <v>0</v>
      </c>
      <c r="U179" s="69">
        <v>0</v>
      </c>
      <c r="V179" s="69">
        <v>0</v>
      </c>
      <c r="W179" s="355">
        <v>0</v>
      </c>
      <c r="X179" s="371">
        <v>0</v>
      </c>
      <c r="Y179" s="69">
        <v>0</v>
      </c>
      <c r="Z179" s="356">
        <v>0</v>
      </c>
      <c r="AA179" s="76">
        <v>0</v>
      </c>
      <c r="AB179" s="69">
        <v>0</v>
      </c>
      <c r="AC179" s="69">
        <v>0</v>
      </c>
      <c r="AD179" s="69">
        <v>0</v>
      </c>
      <c r="AE179" s="69">
        <v>0</v>
      </c>
      <c r="AF179" s="76">
        <v>0</v>
      </c>
      <c r="AG179" s="76">
        <v>0</v>
      </c>
      <c r="AH179" s="76">
        <v>0</v>
      </c>
      <c r="AI179" s="76">
        <v>0</v>
      </c>
      <c r="AJ179" s="76">
        <v>0</v>
      </c>
      <c r="AK179" s="76">
        <v>0</v>
      </c>
      <c r="AL179" s="69">
        <v>0</v>
      </c>
      <c r="AM179" s="76">
        <v>0</v>
      </c>
      <c r="AN179" s="69">
        <v>0</v>
      </c>
      <c r="AO179" s="147">
        <v>0</v>
      </c>
      <c r="AP179" s="69">
        <v>0</v>
      </c>
      <c r="AQ179" s="76">
        <v>0</v>
      </c>
      <c r="AR179" s="76">
        <v>0</v>
      </c>
      <c r="AS179" s="89">
        <v>0</v>
      </c>
      <c r="AT179" s="325">
        <v>0</v>
      </c>
    </row>
    <row r="180" spans="1:46">
      <c r="A180" s="29">
        <f t="shared" si="10"/>
        <v>128</v>
      </c>
      <c r="B180" s="97">
        <v>0</v>
      </c>
      <c r="C180" s="174">
        <f t="shared" si="14"/>
        <v>0</v>
      </c>
      <c r="D180" s="262" t="s">
        <v>422</v>
      </c>
      <c r="E180" s="264" t="s">
        <v>423</v>
      </c>
      <c r="F180" s="212"/>
      <c r="G180" s="17">
        <f t="shared" si="11"/>
        <v>0</v>
      </c>
      <c r="H180" s="16">
        <f t="shared" si="12"/>
        <v>0</v>
      </c>
      <c r="I180" s="314">
        <f t="shared" si="13"/>
        <v>0</v>
      </c>
      <c r="J180" s="76">
        <v>0</v>
      </c>
      <c r="K180" s="76">
        <v>0</v>
      </c>
      <c r="L180" s="69">
        <v>0</v>
      </c>
      <c r="M180" s="69">
        <v>0</v>
      </c>
      <c r="N180" s="69">
        <v>0</v>
      </c>
      <c r="O180" s="355"/>
      <c r="P180" s="69">
        <v>0</v>
      </c>
      <c r="Q180" s="76">
        <v>0</v>
      </c>
      <c r="R180" s="76">
        <v>0</v>
      </c>
      <c r="S180" s="69">
        <v>0</v>
      </c>
      <c r="T180" s="69">
        <v>0</v>
      </c>
      <c r="U180" s="69">
        <v>0</v>
      </c>
      <c r="V180" s="69">
        <v>0</v>
      </c>
      <c r="W180" s="355">
        <v>0</v>
      </c>
      <c r="X180" s="371">
        <v>0</v>
      </c>
      <c r="Y180" s="69">
        <v>0</v>
      </c>
      <c r="Z180" s="356">
        <v>0</v>
      </c>
      <c r="AA180" s="76">
        <v>0</v>
      </c>
      <c r="AB180" s="69">
        <v>0</v>
      </c>
      <c r="AC180" s="69">
        <v>0</v>
      </c>
      <c r="AD180" s="69">
        <v>0</v>
      </c>
      <c r="AE180" s="69">
        <v>0</v>
      </c>
      <c r="AF180" s="76">
        <v>0</v>
      </c>
      <c r="AG180" s="76">
        <v>0</v>
      </c>
      <c r="AH180" s="76">
        <v>0</v>
      </c>
      <c r="AI180" s="76">
        <v>0</v>
      </c>
      <c r="AJ180" s="76">
        <v>0</v>
      </c>
      <c r="AK180" s="76">
        <v>0</v>
      </c>
      <c r="AL180" s="69">
        <v>0</v>
      </c>
      <c r="AM180" s="76">
        <v>0</v>
      </c>
      <c r="AN180" s="69">
        <v>0</v>
      </c>
      <c r="AO180" s="147">
        <v>0</v>
      </c>
      <c r="AP180" s="69">
        <v>0</v>
      </c>
      <c r="AQ180" s="76">
        <v>0</v>
      </c>
      <c r="AR180" s="76">
        <v>0</v>
      </c>
      <c r="AS180" s="89">
        <v>0</v>
      </c>
      <c r="AT180" s="325">
        <v>0</v>
      </c>
    </row>
    <row r="181" spans="1:46">
      <c r="A181" s="29">
        <f t="shared" si="10"/>
        <v>128</v>
      </c>
      <c r="B181" s="97">
        <v>0</v>
      </c>
      <c r="C181" s="174">
        <f t="shared" si="14"/>
        <v>0</v>
      </c>
      <c r="D181" s="162" t="s">
        <v>348</v>
      </c>
      <c r="E181" s="163" t="s">
        <v>174</v>
      </c>
      <c r="F181" s="108" t="s">
        <v>6</v>
      </c>
      <c r="G181" s="17">
        <f t="shared" si="11"/>
        <v>0</v>
      </c>
      <c r="H181" s="16">
        <f t="shared" si="12"/>
        <v>0</v>
      </c>
      <c r="I181" s="314">
        <f t="shared" si="13"/>
        <v>0</v>
      </c>
      <c r="J181" s="76">
        <v>0</v>
      </c>
      <c r="K181" s="76">
        <v>0</v>
      </c>
      <c r="L181" s="69">
        <v>0</v>
      </c>
      <c r="M181" s="69">
        <v>0</v>
      </c>
      <c r="N181" s="69">
        <v>0</v>
      </c>
      <c r="O181" s="355"/>
      <c r="P181" s="69">
        <v>0</v>
      </c>
      <c r="Q181" s="76">
        <v>0</v>
      </c>
      <c r="R181" s="76">
        <v>0</v>
      </c>
      <c r="S181" s="69">
        <v>0</v>
      </c>
      <c r="T181" s="69">
        <v>0</v>
      </c>
      <c r="U181" s="69">
        <v>0</v>
      </c>
      <c r="V181" s="69">
        <v>0</v>
      </c>
      <c r="W181" s="355">
        <v>0</v>
      </c>
      <c r="X181" s="371">
        <v>0</v>
      </c>
      <c r="Y181" s="69">
        <v>0</v>
      </c>
      <c r="Z181" s="356">
        <v>0</v>
      </c>
      <c r="AA181" s="76">
        <v>0</v>
      </c>
      <c r="AB181" s="69">
        <v>0</v>
      </c>
      <c r="AC181" s="69">
        <v>0</v>
      </c>
      <c r="AD181" s="69">
        <v>0</v>
      </c>
      <c r="AE181" s="69">
        <v>0</v>
      </c>
      <c r="AF181" s="76">
        <v>0</v>
      </c>
      <c r="AG181" s="76">
        <v>0</v>
      </c>
      <c r="AH181" s="76">
        <v>0</v>
      </c>
      <c r="AI181" s="76">
        <v>0</v>
      </c>
      <c r="AJ181" s="76">
        <v>0</v>
      </c>
      <c r="AK181" s="76">
        <v>0</v>
      </c>
      <c r="AL181" s="69">
        <v>0</v>
      </c>
      <c r="AM181" s="76">
        <v>0</v>
      </c>
      <c r="AN181" s="69">
        <v>0</v>
      </c>
      <c r="AO181" s="147">
        <v>0</v>
      </c>
      <c r="AP181" s="69">
        <v>0</v>
      </c>
      <c r="AQ181" s="76">
        <v>0</v>
      </c>
      <c r="AR181" s="76">
        <v>0</v>
      </c>
      <c r="AS181" s="89">
        <v>0</v>
      </c>
      <c r="AT181" s="325">
        <v>0</v>
      </c>
    </row>
    <row r="182" spans="1:46">
      <c r="A182" s="29">
        <f t="shared" si="10"/>
        <v>128</v>
      </c>
      <c r="B182" s="97">
        <v>0</v>
      </c>
      <c r="C182" s="174">
        <f t="shared" si="14"/>
        <v>0</v>
      </c>
      <c r="D182" s="247" t="s">
        <v>451</v>
      </c>
      <c r="E182" s="278" t="s">
        <v>452</v>
      </c>
      <c r="F182" s="119" t="s">
        <v>392</v>
      </c>
      <c r="G182" s="17">
        <f t="shared" si="11"/>
        <v>0</v>
      </c>
      <c r="H182" s="16">
        <f t="shared" si="12"/>
        <v>0</v>
      </c>
      <c r="I182" s="314">
        <f t="shared" si="13"/>
        <v>0</v>
      </c>
      <c r="J182" s="76">
        <v>0</v>
      </c>
      <c r="K182" s="76">
        <v>0</v>
      </c>
      <c r="L182" s="69">
        <v>0</v>
      </c>
      <c r="M182" s="69">
        <v>0</v>
      </c>
      <c r="N182" s="69">
        <v>0</v>
      </c>
      <c r="O182" s="355"/>
      <c r="P182" s="69">
        <v>0</v>
      </c>
      <c r="Q182" s="76">
        <v>0</v>
      </c>
      <c r="R182" s="76">
        <v>0</v>
      </c>
      <c r="S182" s="69">
        <v>0</v>
      </c>
      <c r="T182" s="69">
        <v>0</v>
      </c>
      <c r="U182" s="69">
        <v>0</v>
      </c>
      <c r="V182" s="69">
        <v>0</v>
      </c>
      <c r="W182" s="355">
        <v>0</v>
      </c>
      <c r="X182" s="371">
        <v>0</v>
      </c>
      <c r="Y182" s="69">
        <v>0</v>
      </c>
      <c r="Z182" s="356">
        <v>0</v>
      </c>
      <c r="AA182" s="76">
        <v>0</v>
      </c>
      <c r="AB182" s="69">
        <v>0</v>
      </c>
      <c r="AC182" s="69">
        <v>0</v>
      </c>
      <c r="AD182" s="69">
        <v>0</v>
      </c>
      <c r="AE182" s="69">
        <v>0</v>
      </c>
      <c r="AF182" s="76">
        <v>0</v>
      </c>
      <c r="AG182" s="76">
        <v>0</v>
      </c>
      <c r="AH182" s="76">
        <v>0</v>
      </c>
      <c r="AI182" s="76">
        <v>0</v>
      </c>
      <c r="AJ182" s="76">
        <v>0</v>
      </c>
      <c r="AK182" s="76">
        <v>0</v>
      </c>
      <c r="AL182" s="69">
        <v>0</v>
      </c>
      <c r="AM182" s="76">
        <v>0</v>
      </c>
      <c r="AN182" s="69">
        <v>0</v>
      </c>
      <c r="AO182" s="147">
        <v>0</v>
      </c>
      <c r="AP182" s="69">
        <v>0</v>
      </c>
      <c r="AQ182" s="76">
        <v>0</v>
      </c>
      <c r="AR182" s="76">
        <v>0</v>
      </c>
      <c r="AS182" s="89">
        <v>0</v>
      </c>
      <c r="AT182" s="325">
        <v>0</v>
      </c>
    </row>
    <row r="183" spans="1:46">
      <c r="A183" s="29">
        <f t="shared" si="10"/>
        <v>128</v>
      </c>
      <c r="B183" s="97">
        <v>0</v>
      </c>
      <c r="C183" s="174">
        <f t="shared" si="14"/>
        <v>0</v>
      </c>
      <c r="D183" s="263" t="s">
        <v>139</v>
      </c>
      <c r="E183" s="265" t="s">
        <v>421</v>
      </c>
      <c r="F183" s="387"/>
      <c r="G183" s="17">
        <f t="shared" si="11"/>
        <v>0</v>
      </c>
      <c r="H183" s="16">
        <f t="shared" si="12"/>
        <v>0</v>
      </c>
      <c r="I183" s="314">
        <f t="shared" si="13"/>
        <v>0</v>
      </c>
      <c r="J183" s="76">
        <v>0</v>
      </c>
      <c r="K183" s="76">
        <v>0</v>
      </c>
      <c r="L183" s="69">
        <v>0</v>
      </c>
      <c r="M183" s="69">
        <v>0</v>
      </c>
      <c r="N183" s="69">
        <v>0</v>
      </c>
      <c r="O183" s="355"/>
      <c r="P183" s="69">
        <v>0</v>
      </c>
      <c r="Q183" s="76">
        <v>0</v>
      </c>
      <c r="R183" s="76">
        <v>0</v>
      </c>
      <c r="S183" s="69">
        <v>0</v>
      </c>
      <c r="T183" s="69">
        <v>0</v>
      </c>
      <c r="U183" s="69">
        <v>0</v>
      </c>
      <c r="V183" s="69">
        <v>0</v>
      </c>
      <c r="W183" s="355">
        <v>0</v>
      </c>
      <c r="X183" s="371">
        <v>0</v>
      </c>
      <c r="Y183" s="69">
        <v>0</v>
      </c>
      <c r="Z183" s="356">
        <v>0</v>
      </c>
      <c r="AA183" s="76">
        <v>0</v>
      </c>
      <c r="AB183" s="69">
        <v>0</v>
      </c>
      <c r="AC183" s="69">
        <v>0</v>
      </c>
      <c r="AD183" s="69">
        <v>0</v>
      </c>
      <c r="AE183" s="69">
        <v>0</v>
      </c>
      <c r="AF183" s="76">
        <v>0</v>
      </c>
      <c r="AG183" s="76">
        <v>0</v>
      </c>
      <c r="AH183" s="76">
        <v>0</v>
      </c>
      <c r="AI183" s="76">
        <v>0</v>
      </c>
      <c r="AJ183" s="76">
        <v>0</v>
      </c>
      <c r="AK183" s="76">
        <v>0</v>
      </c>
      <c r="AL183" s="69">
        <v>0</v>
      </c>
      <c r="AM183" s="76">
        <v>0</v>
      </c>
      <c r="AN183" s="69">
        <v>0</v>
      </c>
      <c r="AO183" s="147">
        <v>0</v>
      </c>
      <c r="AP183" s="69">
        <v>0</v>
      </c>
      <c r="AQ183" s="76">
        <v>0</v>
      </c>
      <c r="AR183" s="76">
        <v>0</v>
      </c>
      <c r="AS183" s="89">
        <v>0</v>
      </c>
      <c r="AT183" s="325">
        <v>0</v>
      </c>
    </row>
    <row r="184" spans="1:46">
      <c r="A184" s="29">
        <f t="shared" si="10"/>
        <v>128</v>
      </c>
      <c r="B184" s="97">
        <v>0</v>
      </c>
      <c r="C184" s="174">
        <f t="shared" si="14"/>
        <v>0</v>
      </c>
      <c r="D184" s="124" t="s">
        <v>384</v>
      </c>
      <c r="E184" s="155" t="s">
        <v>218</v>
      </c>
      <c r="F184" s="21"/>
      <c r="G184" s="17">
        <f t="shared" si="11"/>
        <v>0</v>
      </c>
      <c r="H184" s="16">
        <f t="shared" si="12"/>
        <v>0</v>
      </c>
      <c r="I184" s="314">
        <f t="shared" si="13"/>
        <v>0</v>
      </c>
      <c r="J184" s="76">
        <v>0</v>
      </c>
      <c r="K184" s="76">
        <v>0</v>
      </c>
      <c r="L184" s="69">
        <v>0</v>
      </c>
      <c r="M184" s="69">
        <v>0</v>
      </c>
      <c r="N184" s="69">
        <v>0</v>
      </c>
      <c r="O184" s="355"/>
      <c r="P184" s="69">
        <v>0</v>
      </c>
      <c r="Q184" s="76">
        <v>0</v>
      </c>
      <c r="R184" s="76">
        <v>0</v>
      </c>
      <c r="S184" s="69">
        <v>0</v>
      </c>
      <c r="T184" s="69">
        <v>0</v>
      </c>
      <c r="U184" s="69">
        <v>0</v>
      </c>
      <c r="V184" s="69">
        <v>0</v>
      </c>
      <c r="W184" s="355">
        <v>0</v>
      </c>
      <c r="X184" s="371">
        <v>0</v>
      </c>
      <c r="Y184" s="69">
        <v>0</v>
      </c>
      <c r="Z184" s="356">
        <v>0</v>
      </c>
      <c r="AA184" s="76">
        <v>0</v>
      </c>
      <c r="AB184" s="69">
        <v>0</v>
      </c>
      <c r="AC184" s="69">
        <v>0</v>
      </c>
      <c r="AD184" s="69">
        <v>0</v>
      </c>
      <c r="AE184" s="69">
        <v>0</v>
      </c>
      <c r="AF184" s="76">
        <v>0</v>
      </c>
      <c r="AG184" s="76">
        <v>0</v>
      </c>
      <c r="AH184" s="76">
        <v>0</v>
      </c>
      <c r="AI184" s="76">
        <v>0</v>
      </c>
      <c r="AJ184" s="76">
        <v>0</v>
      </c>
      <c r="AK184" s="76">
        <v>0</v>
      </c>
      <c r="AL184" s="69">
        <v>0</v>
      </c>
      <c r="AM184" s="76">
        <v>0</v>
      </c>
      <c r="AN184" s="69">
        <v>0</v>
      </c>
      <c r="AO184" s="147">
        <v>0</v>
      </c>
      <c r="AP184" s="69">
        <v>0</v>
      </c>
      <c r="AQ184" s="76">
        <v>0</v>
      </c>
      <c r="AR184" s="76">
        <v>0</v>
      </c>
      <c r="AS184" s="89">
        <v>0</v>
      </c>
      <c r="AT184" s="325">
        <v>0</v>
      </c>
    </row>
    <row r="185" spans="1:46">
      <c r="A185" s="29">
        <f t="shared" si="10"/>
        <v>128</v>
      </c>
      <c r="B185" s="97">
        <v>0</v>
      </c>
      <c r="C185" s="174">
        <f t="shared" si="14"/>
        <v>0</v>
      </c>
      <c r="D185" s="162" t="s">
        <v>353</v>
      </c>
      <c r="E185" s="195" t="s">
        <v>354</v>
      </c>
      <c r="F185" s="144" t="s">
        <v>95</v>
      </c>
      <c r="G185" s="17">
        <f t="shared" si="11"/>
        <v>0</v>
      </c>
      <c r="H185" s="16">
        <f t="shared" si="12"/>
        <v>0</v>
      </c>
      <c r="I185" s="314">
        <f t="shared" si="13"/>
        <v>0</v>
      </c>
      <c r="J185" s="76">
        <v>0</v>
      </c>
      <c r="K185" s="76">
        <v>0</v>
      </c>
      <c r="L185" s="69">
        <v>0</v>
      </c>
      <c r="M185" s="69">
        <v>0</v>
      </c>
      <c r="N185" s="69">
        <v>0</v>
      </c>
      <c r="O185" s="355"/>
      <c r="P185" s="69">
        <v>0</v>
      </c>
      <c r="Q185" s="76">
        <v>0</v>
      </c>
      <c r="R185" s="76">
        <v>0</v>
      </c>
      <c r="S185" s="69">
        <v>0</v>
      </c>
      <c r="T185" s="69">
        <v>0</v>
      </c>
      <c r="U185" s="69">
        <v>0</v>
      </c>
      <c r="V185" s="69">
        <v>0</v>
      </c>
      <c r="W185" s="355">
        <v>0</v>
      </c>
      <c r="X185" s="371">
        <v>0</v>
      </c>
      <c r="Y185" s="69">
        <v>0</v>
      </c>
      <c r="Z185" s="356">
        <v>0</v>
      </c>
      <c r="AA185" s="76">
        <v>0</v>
      </c>
      <c r="AB185" s="69">
        <v>0</v>
      </c>
      <c r="AC185" s="69">
        <v>0</v>
      </c>
      <c r="AD185" s="69">
        <v>0</v>
      </c>
      <c r="AE185" s="69">
        <v>0</v>
      </c>
      <c r="AF185" s="76">
        <v>0</v>
      </c>
      <c r="AG185" s="76">
        <v>0</v>
      </c>
      <c r="AH185" s="76">
        <v>0</v>
      </c>
      <c r="AI185" s="76">
        <v>0</v>
      </c>
      <c r="AJ185" s="76">
        <v>0</v>
      </c>
      <c r="AK185" s="76">
        <v>0</v>
      </c>
      <c r="AL185" s="69">
        <v>0</v>
      </c>
      <c r="AM185" s="76">
        <v>0</v>
      </c>
      <c r="AN185" s="69">
        <v>0</v>
      </c>
      <c r="AO185" s="147">
        <v>0</v>
      </c>
      <c r="AP185" s="69">
        <v>0</v>
      </c>
      <c r="AQ185" s="76">
        <v>0</v>
      </c>
      <c r="AR185" s="76">
        <v>0</v>
      </c>
      <c r="AS185" s="89">
        <v>0</v>
      </c>
      <c r="AT185" s="325">
        <v>0</v>
      </c>
    </row>
    <row r="186" spans="1:46">
      <c r="A186" s="29">
        <f t="shared" si="10"/>
        <v>128</v>
      </c>
      <c r="B186" s="97">
        <v>0</v>
      </c>
      <c r="C186" s="174">
        <f t="shared" si="14"/>
        <v>0</v>
      </c>
      <c r="D186" s="124" t="s">
        <v>403</v>
      </c>
      <c r="E186" s="235" t="s">
        <v>404</v>
      </c>
      <c r="F186" s="21"/>
      <c r="G186" s="17">
        <f t="shared" si="11"/>
        <v>0</v>
      </c>
      <c r="H186" s="16">
        <f t="shared" si="12"/>
        <v>0</v>
      </c>
      <c r="I186" s="314">
        <f t="shared" si="13"/>
        <v>0</v>
      </c>
      <c r="J186" s="76">
        <v>0</v>
      </c>
      <c r="K186" s="76">
        <v>0</v>
      </c>
      <c r="L186" s="69">
        <v>0</v>
      </c>
      <c r="M186" s="69">
        <v>0</v>
      </c>
      <c r="N186" s="69">
        <v>0</v>
      </c>
      <c r="O186" s="355"/>
      <c r="P186" s="69">
        <v>0</v>
      </c>
      <c r="Q186" s="76">
        <v>0</v>
      </c>
      <c r="R186" s="76">
        <v>0</v>
      </c>
      <c r="S186" s="69">
        <v>0</v>
      </c>
      <c r="T186" s="69">
        <v>0</v>
      </c>
      <c r="U186" s="69">
        <v>0</v>
      </c>
      <c r="V186" s="69">
        <v>0</v>
      </c>
      <c r="W186" s="355">
        <v>0</v>
      </c>
      <c r="X186" s="371">
        <v>0</v>
      </c>
      <c r="Y186" s="69">
        <v>0</v>
      </c>
      <c r="Z186" s="356">
        <v>0</v>
      </c>
      <c r="AA186" s="76">
        <v>0</v>
      </c>
      <c r="AB186" s="69">
        <v>0</v>
      </c>
      <c r="AC186" s="69">
        <v>0</v>
      </c>
      <c r="AD186" s="69">
        <v>0</v>
      </c>
      <c r="AE186" s="69">
        <v>0</v>
      </c>
      <c r="AF186" s="76">
        <v>0</v>
      </c>
      <c r="AG186" s="76">
        <v>0</v>
      </c>
      <c r="AH186" s="76">
        <v>0</v>
      </c>
      <c r="AI186" s="76">
        <v>0</v>
      </c>
      <c r="AJ186" s="76">
        <v>0</v>
      </c>
      <c r="AK186" s="76">
        <v>0</v>
      </c>
      <c r="AL186" s="69">
        <v>0</v>
      </c>
      <c r="AM186" s="76">
        <v>0</v>
      </c>
      <c r="AN186" s="69">
        <v>0</v>
      </c>
      <c r="AO186" s="147">
        <v>0</v>
      </c>
      <c r="AP186" s="69">
        <v>0</v>
      </c>
      <c r="AQ186" s="76">
        <v>0</v>
      </c>
      <c r="AR186" s="76">
        <v>0</v>
      </c>
      <c r="AS186" s="89">
        <v>0</v>
      </c>
      <c r="AT186" s="325">
        <v>0</v>
      </c>
    </row>
    <row r="187" spans="1:46">
      <c r="A187" s="29">
        <f t="shared" si="10"/>
        <v>128</v>
      </c>
      <c r="B187" s="97">
        <v>0</v>
      </c>
      <c r="C187" s="174">
        <f t="shared" si="14"/>
        <v>0</v>
      </c>
      <c r="D187" s="134" t="s">
        <v>86</v>
      </c>
      <c r="E187" s="140" t="s">
        <v>119</v>
      </c>
      <c r="F187" s="18" t="s">
        <v>18</v>
      </c>
      <c r="G187" s="17">
        <f t="shared" si="11"/>
        <v>0</v>
      </c>
      <c r="H187" s="16">
        <f t="shared" si="12"/>
        <v>0</v>
      </c>
      <c r="I187" s="314">
        <f t="shared" si="13"/>
        <v>0</v>
      </c>
      <c r="J187" s="76">
        <v>0</v>
      </c>
      <c r="K187" s="76">
        <v>0</v>
      </c>
      <c r="L187" s="69">
        <v>0</v>
      </c>
      <c r="M187" s="69">
        <v>0</v>
      </c>
      <c r="N187" s="69">
        <v>0</v>
      </c>
      <c r="O187" s="355"/>
      <c r="P187" s="69">
        <v>0</v>
      </c>
      <c r="Q187" s="76">
        <v>0</v>
      </c>
      <c r="R187" s="76">
        <v>0</v>
      </c>
      <c r="S187" s="69">
        <v>0</v>
      </c>
      <c r="T187" s="69">
        <v>0</v>
      </c>
      <c r="U187" s="69">
        <v>0</v>
      </c>
      <c r="V187" s="69">
        <v>0</v>
      </c>
      <c r="W187" s="355">
        <v>0</v>
      </c>
      <c r="X187" s="371">
        <v>0</v>
      </c>
      <c r="Y187" s="69">
        <v>0</v>
      </c>
      <c r="Z187" s="356">
        <v>0</v>
      </c>
      <c r="AA187" s="76">
        <v>0</v>
      </c>
      <c r="AB187" s="69">
        <v>0</v>
      </c>
      <c r="AC187" s="69">
        <v>0</v>
      </c>
      <c r="AD187" s="69">
        <v>0</v>
      </c>
      <c r="AE187" s="69">
        <v>0</v>
      </c>
      <c r="AF187" s="76">
        <v>0</v>
      </c>
      <c r="AG187" s="76">
        <v>0</v>
      </c>
      <c r="AH187" s="76">
        <v>0</v>
      </c>
      <c r="AI187" s="76">
        <v>0</v>
      </c>
      <c r="AJ187" s="76">
        <v>0</v>
      </c>
      <c r="AK187" s="76">
        <v>0</v>
      </c>
      <c r="AL187" s="69">
        <v>0</v>
      </c>
      <c r="AM187" s="76">
        <v>0</v>
      </c>
      <c r="AN187" s="69">
        <v>0</v>
      </c>
      <c r="AO187" s="147">
        <v>0</v>
      </c>
      <c r="AP187" s="69">
        <v>0</v>
      </c>
      <c r="AQ187" s="76">
        <v>0</v>
      </c>
      <c r="AR187" s="76">
        <v>0</v>
      </c>
      <c r="AS187" s="89">
        <v>0</v>
      </c>
      <c r="AT187" s="325">
        <v>0</v>
      </c>
    </row>
    <row r="188" spans="1:46">
      <c r="A188" s="29">
        <f t="shared" si="10"/>
        <v>128</v>
      </c>
      <c r="B188" s="97">
        <v>0</v>
      </c>
      <c r="C188" s="174">
        <f t="shared" si="14"/>
        <v>0</v>
      </c>
      <c r="D188" s="161" t="s">
        <v>86</v>
      </c>
      <c r="E188" s="140" t="s">
        <v>188</v>
      </c>
      <c r="F188" s="33" t="s">
        <v>18</v>
      </c>
      <c r="G188" s="17">
        <f t="shared" si="11"/>
        <v>0</v>
      </c>
      <c r="H188" s="16">
        <f t="shared" si="12"/>
        <v>0</v>
      </c>
      <c r="I188" s="314">
        <f t="shared" si="13"/>
        <v>0</v>
      </c>
      <c r="J188" s="76">
        <v>0</v>
      </c>
      <c r="K188" s="76">
        <v>0</v>
      </c>
      <c r="L188" s="69">
        <v>0</v>
      </c>
      <c r="M188" s="69">
        <v>0</v>
      </c>
      <c r="N188" s="69">
        <v>0</v>
      </c>
      <c r="O188" s="355"/>
      <c r="P188" s="69">
        <v>0</v>
      </c>
      <c r="Q188" s="76">
        <v>0</v>
      </c>
      <c r="R188" s="76">
        <v>0</v>
      </c>
      <c r="S188" s="69">
        <v>0</v>
      </c>
      <c r="T188" s="69">
        <v>0</v>
      </c>
      <c r="U188" s="69">
        <v>0</v>
      </c>
      <c r="V188" s="69">
        <v>0</v>
      </c>
      <c r="W188" s="355">
        <v>0</v>
      </c>
      <c r="X188" s="371">
        <v>0</v>
      </c>
      <c r="Y188" s="69">
        <v>0</v>
      </c>
      <c r="Z188" s="356">
        <v>0</v>
      </c>
      <c r="AA188" s="76">
        <v>0</v>
      </c>
      <c r="AB188" s="69">
        <v>0</v>
      </c>
      <c r="AC188" s="69">
        <v>0</v>
      </c>
      <c r="AD188" s="69">
        <v>0</v>
      </c>
      <c r="AE188" s="69">
        <v>0</v>
      </c>
      <c r="AF188" s="76">
        <v>0</v>
      </c>
      <c r="AG188" s="76">
        <v>0</v>
      </c>
      <c r="AH188" s="76">
        <v>0</v>
      </c>
      <c r="AI188" s="76">
        <v>0</v>
      </c>
      <c r="AJ188" s="76">
        <v>0</v>
      </c>
      <c r="AK188" s="76">
        <v>0</v>
      </c>
      <c r="AL188" s="69">
        <v>0</v>
      </c>
      <c r="AM188" s="76">
        <v>0</v>
      </c>
      <c r="AN188" s="69">
        <v>0</v>
      </c>
      <c r="AO188" s="147">
        <v>0</v>
      </c>
      <c r="AP188" s="69">
        <v>0</v>
      </c>
      <c r="AQ188" s="76">
        <v>0</v>
      </c>
      <c r="AR188" s="76">
        <v>0</v>
      </c>
      <c r="AS188" s="89">
        <v>0</v>
      </c>
      <c r="AT188" s="325">
        <v>0</v>
      </c>
    </row>
    <row r="189" spans="1:46">
      <c r="A189" s="29">
        <f t="shared" si="10"/>
        <v>128</v>
      </c>
      <c r="B189" s="97">
        <v>0</v>
      </c>
      <c r="C189" s="174">
        <f t="shared" si="14"/>
        <v>0</v>
      </c>
      <c r="D189" s="124" t="s">
        <v>86</v>
      </c>
      <c r="E189" s="155" t="s">
        <v>85</v>
      </c>
      <c r="F189" s="21"/>
      <c r="G189" s="17">
        <f t="shared" si="11"/>
        <v>0</v>
      </c>
      <c r="H189" s="16">
        <f t="shared" si="12"/>
        <v>0</v>
      </c>
      <c r="I189" s="314">
        <f t="shared" si="13"/>
        <v>0</v>
      </c>
      <c r="J189" s="76">
        <v>0</v>
      </c>
      <c r="K189" s="76">
        <v>0</v>
      </c>
      <c r="L189" s="69">
        <v>0</v>
      </c>
      <c r="M189" s="69">
        <v>0</v>
      </c>
      <c r="N189" s="69">
        <v>0</v>
      </c>
      <c r="O189" s="355"/>
      <c r="P189" s="69">
        <v>0</v>
      </c>
      <c r="Q189" s="76">
        <v>0</v>
      </c>
      <c r="R189" s="76">
        <v>0</v>
      </c>
      <c r="S189" s="69">
        <v>0</v>
      </c>
      <c r="T189" s="69">
        <v>0</v>
      </c>
      <c r="U189" s="69">
        <v>0</v>
      </c>
      <c r="V189" s="69">
        <v>0</v>
      </c>
      <c r="W189" s="355">
        <v>0</v>
      </c>
      <c r="X189" s="371">
        <v>0</v>
      </c>
      <c r="Y189" s="69">
        <v>0</v>
      </c>
      <c r="Z189" s="356">
        <v>0</v>
      </c>
      <c r="AA189" s="76">
        <v>0</v>
      </c>
      <c r="AB189" s="69">
        <v>0</v>
      </c>
      <c r="AC189" s="69">
        <v>0</v>
      </c>
      <c r="AD189" s="69">
        <v>0</v>
      </c>
      <c r="AE189" s="69">
        <v>0</v>
      </c>
      <c r="AF189" s="76">
        <v>0</v>
      </c>
      <c r="AG189" s="76">
        <v>0</v>
      </c>
      <c r="AH189" s="76">
        <v>0</v>
      </c>
      <c r="AI189" s="76">
        <v>0</v>
      </c>
      <c r="AJ189" s="76">
        <v>0</v>
      </c>
      <c r="AK189" s="76">
        <v>0</v>
      </c>
      <c r="AL189" s="69">
        <v>0</v>
      </c>
      <c r="AM189" s="76">
        <v>0</v>
      </c>
      <c r="AN189" s="69">
        <v>0</v>
      </c>
      <c r="AO189" s="147">
        <v>0</v>
      </c>
      <c r="AP189" s="69">
        <v>0</v>
      </c>
      <c r="AQ189" s="76">
        <v>0</v>
      </c>
      <c r="AR189" s="76">
        <v>0</v>
      </c>
      <c r="AS189" s="89">
        <v>0</v>
      </c>
      <c r="AT189" s="325">
        <v>0</v>
      </c>
    </row>
    <row r="190" spans="1:46">
      <c r="A190" s="29">
        <f t="shared" si="10"/>
        <v>128</v>
      </c>
      <c r="B190" s="97">
        <v>0</v>
      </c>
      <c r="C190" s="174">
        <f t="shared" si="14"/>
        <v>0</v>
      </c>
      <c r="D190" s="124" t="s">
        <v>281</v>
      </c>
      <c r="E190" s="155" t="s">
        <v>283</v>
      </c>
      <c r="F190" s="21"/>
      <c r="G190" s="17">
        <f t="shared" si="11"/>
        <v>0</v>
      </c>
      <c r="H190" s="16">
        <f t="shared" si="12"/>
        <v>0</v>
      </c>
      <c r="I190" s="314">
        <f t="shared" si="13"/>
        <v>0</v>
      </c>
      <c r="J190" s="76">
        <v>0</v>
      </c>
      <c r="K190" s="76">
        <v>0</v>
      </c>
      <c r="L190" s="69">
        <v>0</v>
      </c>
      <c r="M190" s="69">
        <v>0</v>
      </c>
      <c r="N190" s="69">
        <v>0</v>
      </c>
      <c r="O190" s="355"/>
      <c r="P190" s="69">
        <v>0</v>
      </c>
      <c r="Q190" s="76">
        <v>0</v>
      </c>
      <c r="R190" s="76">
        <v>0</v>
      </c>
      <c r="S190" s="69">
        <v>0</v>
      </c>
      <c r="T190" s="69">
        <v>0</v>
      </c>
      <c r="U190" s="69">
        <v>0</v>
      </c>
      <c r="V190" s="69">
        <v>0</v>
      </c>
      <c r="W190" s="355">
        <v>0</v>
      </c>
      <c r="X190" s="371">
        <v>0</v>
      </c>
      <c r="Y190" s="69">
        <v>0</v>
      </c>
      <c r="Z190" s="356">
        <v>0</v>
      </c>
      <c r="AA190" s="76">
        <v>0</v>
      </c>
      <c r="AB190" s="69">
        <v>0</v>
      </c>
      <c r="AC190" s="69">
        <v>0</v>
      </c>
      <c r="AD190" s="69">
        <v>0</v>
      </c>
      <c r="AE190" s="69">
        <v>0</v>
      </c>
      <c r="AF190" s="76">
        <v>0</v>
      </c>
      <c r="AG190" s="76">
        <v>0</v>
      </c>
      <c r="AH190" s="76">
        <v>0</v>
      </c>
      <c r="AI190" s="76">
        <v>0</v>
      </c>
      <c r="AJ190" s="76">
        <v>0</v>
      </c>
      <c r="AK190" s="76">
        <v>0</v>
      </c>
      <c r="AL190" s="69">
        <v>0</v>
      </c>
      <c r="AM190" s="76">
        <v>0</v>
      </c>
      <c r="AN190" s="69">
        <v>0</v>
      </c>
      <c r="AO190" s="147">
        <v>0</v>
      </c>
      <c r="AP190" s="69">
        <v>0</v>
      </c>
      <c r="AQ190" s="76">
        <v>0</v>
      </c>
      <c r="AR190" s="76">
        <v>0</v>
      </c>
      <c r="AS190" s="89">
        <v>0</v>
      </c>
      <c r="AT190" s="325">
        <v>0</v>
      </c>
    </row>
    <row r="191" spans="1:46">
      <c r="A191" s="29">
        <f t="shared" si="10"/>
        <v>128</v>
      </c>
      <c r="B191" s="97">
        <v>0</v>
      </c>
      <c r="C191" s="174">
        <f t="shared" si="14"/>
        <v>0</v>
      </c>
      <c r="D191" s="162" t="s">
        <v>289</v>
      </c>
      <c r="E191" s="163" t="s">
        <v>98</v>
      </c>
      <c r="F191" s="108" t="s">
        <v>18</v>
      </c>
      <c r="G191" s="17">
        <f t="shared" si="11"/>
        <v>0</v>
      </c>
      <c r="H191" s="16">
        <f t="shared" si="12"/>
        <v>0</v>
      </c>
      <c r="I191" s="314">
        <f t="shared" si="13"/>
        <v>0</v>
      </c>
      <c r="J191" s="76">
        <v>0</v>
      </c>
      <c r="K191" s="76">
        <v>0</v>
      </c>
      <c r="L191" s="69">
        <v>0</v>
      </c>
      <c r="M191" s="69">
        <v>0</v>
      </c>
      <c r="N191" s="69">
        <v>0</v>
      </c>
      <c r="O191" s="355"/>
      <c r="P191" s="69">
        <v>0</v>
      </c>
      <c r="Q191" s="76">
        <v>0</v>
      </c>
      <c r="R191" s="76">
        <v>0</v>
      </c>
      <c r="S191" s="69">
        <v>0</v>
      </c>
      <c r="T191" s="69">
        <v>0</v>
      </c>
      <c r="U191" s="69">
        <v>0</v>
      </c>
      <c r="V191" s="69">
        <v>0</v>
      </c>
      <c r="W191" s="355">
        <v>0</v>
      </c>
      <c r="X191" s="371">
        <v>0</v>
      </c>
      <c r="Y191" s="69">
        <v>0</v>
      </c>
      <c r="Z191" s="356">
        <v>0</v>
      </c>
      <c r="AA191" s="76">
        <v>0</v>
      </c>
      <c r="AB191" s="69">
        <v>0</v>
      </c>
      <c r="AC191" s="69">
        <v>0</v>
      </c>
      <c r="AD191" s="69">
        <v>0</v>
      </c>
      <c r="AE191" s="69">
        <v>0</v>
      </c>
      <c r="AF191" s="76">
        <v>0</v>
      </c>
      <c r="AG191" s="76">
        <v>0</v>
      </c>
      <c r="AH191" s="76">
        <v>0</v>
      </c>
      <c r="AI191" s="76">
        <v>0</v>
      </c>
      <c r="AJ191" s="76">
        <v>0</v>
      </c>
      <c r="AK191" s="76">
        <v>0</v>
      </c>
      <c r="AL191" s="69">
        <v>0</v>
      </c>
      <c r="AM191" s="76">
        <v>0</v>
      </c>
      <c r="AN191" s="69">
        <v>0</v>
      </c>
      <c r="AO191" s="147">
        <v>0</v>
      </c>
      <c r="AP191" s="69">
        <v>0</v>
      </c>
      <c r="AQ191" s="76">
        <v>0</v>
      </c>
      <c r="AR191" s="76">
        <v>0</v>
      </c>
      <c r="AS191" s="89">
        <v>0</v>
      </c>
      <c r="AT191" s="325">
        <v>0</v>
      </c>
    </row>
    <row r="192" spans="1:46">
      <c r="A192" s="29">
        <f t="shared" si="10"/>
        <v>128</v>
      </c>
      <c r="B192" s="97">
        <v>0</v>
      </c>
      <c r="C192" s="174">
        <f t="shared" si="14"/>
        <v>0</v>
      </c>
      <c r="D192" s="134" t="s">
        <v>380</v>
      </c>
      <c r="E192" s="135" t="s">
        <v>381</v>
      </c>
      <c r="F192" s="18"/>
      <c r="G192" s="17">
        <f t="shared" si="11"/>
        <v>0</v>
      </c>
      <c r="H192" s="16">
        <f t="shared" si="12"/>
        <v>0</v>
      </c>
      <c r="I192" s="314">
        <f t="shared" si="13"/>
        <v>0</v>
      </c>
      <c r="J192" s="76">
        <v>0</v>
      </c>
      <c r="K192" s="76">
        <v>0</v>
      </c>
      <c r="L192" s="69">
        <v>0</v>
      </c>
      <c r="M192" s="69">
        <v>0</v>
      </c>
      <c r="N192" s="69">
        <v>0</v>
      </c>
      <c r="O192" s="355"/>
      <c r="P192" s="69">
        <v>0</v>
      </c>
      <c r="Q192" s="76">
        <v>0</v>
      </c>
      <c r="R192" s="76">
        <v>0</v>
      </c>
      <c r="S192" s="69">
        <v>0</v>
      </c>
      <c r="T192" s="69">
        <v>0</v>
      </c>
      <c r="U192" s="69">
        <v>0</v>
      </c>
      <c r="V192" s="69">
        <v>0</v>
      </c>
      <c r="W192" s="355">
        <v>0</v>
      </c>
      <c r="X192" s="371">
        <v>0</v>
      </c>
      <c r="Y192" s="69">
        <v>0</v>
      </c>
      <c r="Z192" s="356">
        <v>0</v>
      </c>
      <c r="AA192" s="76">
        <v>0</v>
      </c>
      <c r="AB192" s="69">
        <v>0</v>
      </c>
      <c r="AC192" s="69">
        <v>0</v>
      </c>
      <c r="AD192" s="69">
        <v>0</v>
      </c>
      <c r="AE192" s="69">
        <v>0</v>
      </c>
      <c r="AF192" s="76">
        <v>0</v>
      </c>
      <c r="AG192" s="76">
        <v>0</v>
      </c>
      <c r="AH192" s="76">
        <v>0</v>
      </c>
      <c r="AI192" s="76">
        <v>0</v>
      </c>
      <c r="AJ192" s="76">
        <v>0</v>
      </c>
      <c r="AK192" s="76">
        <v>0</v>
      </c>
      <c r="AL192" s="69">
        <v>0</v>
      </c>
      <c r="AM192" s="76">
        <v>0</v>
      </c>
      <c r="AN192" s="69">
        <v>0</v>
      </c>
      <c r="AO192" s="147">
        <v>0</v>
      </c>
      <c r="AP192" s="69">
        <v>0</v>
      </c>
      <c r="AQ192" s="76">
        <v>0</v>
      </c>
      <c r="AR192" s="76">
        <v>0</v>
      </c>
      <c r="AS192" s="89">
        <v>0</v>
      </c>
      <c r="AT192" s="325">
        <v>0</v>
      </c>
    </row>
    <row r="193" spans="1:46">
      <c r="A193" s="29">
        <f t="shared" si="10"/>
        <v>128</v>
      </c>
      <c r="B193" s="97">
        <v>0</v>
      </c>
      <c r="C193" s="174">
        <f t="shared" si="14"/>
        <v>0</v>
      </c>
      <c r="D193" s="124" t="s">
        <v>282</v>
      </c>
      <c r="E193" s="155" t="s">
        <v>284</v>
      </c>
      <c r="F193" s="21"/>
      <c r="G193" s="17">
        <f t="shared" si="11"/>
        <v>0</v>
      </c>
      <c r="H193" s="16">
        <f t="shared" si="12"/>
        <v>0</v>
      </c>
      <c r="I193" s="314">
        <f t="shared" si="13"/>
        <v>0</v>
      </c>
      <c r="J193" s="76">
        <v>0</v>
      </c>
      <c r="K193" s="76">
        <v>0</v>
      </c>
      <c r="L193" s="69">
        <v>0</v>
      </c>
      <c r="M193" s="69">
        <v>0</v>
      </c>
      <c r="N193" s="69">
        <v>0</v>
      </c>
      <c r="O193" s="355"/>
      <c r="P193" s="69">
        <v>0</v>
      </c>
      <c r="Q193" s="76">
        <v>0</v>
      </c>
      <c r="R193" s="76">
        <v>0</v>
      </c>
      <c r="S193" s="69">
        <v>0</v>
      </c>
      <c r="T193" s="69">
        <v>0</v>
      </c>
      <c r="U193" s="69">
        <v>0</v>
      </c>
      <c r="V193" s="69">
        <v>0</v>
      </c>
      <c r="W193" s="355">
        <v>0</v>
      </c>
      <c r="X193" s="371">
        <v>0</v>
      </c>
      <c r="Y193" s="69">
        <v>0</v>
      </c>
      <c r="Z193" s="356">
        <v>0</v>
      </c>
      <c r="AA193" s="76">
        <v>0</v>
      </c>
      <c r="AB193" s="69">
        <v>0</v>
      </c>
      <c r="AC193" s="69">
        <v>0</v>
      </c>
      <c r="AD193" s="69">
        <v>0</v>
      </c>
      <c r="AE193" s="69">
        <v>0</v>
      </c>
      <c r="AF193" s="76">
        <v>0</v>
      </c>
      <c r="AG193" s="76">
        <v>0</v>
      </c>
      <c r="AH193" s="76">
        <v>0</v>
      </c>
      <c r="AI193" s="76">
        <v>0</v>
      </c>
      <c r="AJ193" s="76">
        <v>0</v>
      </c>
      <c r="AK193" s="76">
        <v>0</v>
      </c>
      <c r="AL193" s="69">
        <v>0</v>
      </c>
      <c r="AM193" s="76">
        <v>0</v>
      </c>
      <c r="AN193" s="69">
        <v>0</v>
      </c>
      <c r="AO193" s="147">
        <v>0</v>
      </c>
      <c r="AP193" s="69">
        <v>0</v>
      </c>
      <c r="AQ193" s="76">
        <v>0</v>
      </c>
      <c r="AR193" s="76">
        <v>0</v>
      </c>
      <c r="AS193" s="89">
        <v>0</v>
      </c>
      <c r="AT193" s="325">
        <v>0</v>
      </c>
    </row>
    <row r="194" spans="1:46">
      <c r="A194" s="29">
        <f t="shared" ref="A194:A257" si="15">+IF(H194=H193,A193,ROW(A194)-1)</f>
        <v>128</v>
      </c>
      <c r="B194" s="97">
        <v>0</v>
      </c>
      <c r="C194" s="174">
        <f t="shared" si="14"/>
        <v>0</v>
      </c>
      <c r="D194" s="161" t="s">
        <v>290</v>
      </c>
      <c r="E194" s="140" t="s">
        <v>194</v>
      </c>
      <c r="F194" s="18" t="s">
        <v>506</v>
      </c>
      <c r="G194" s="17">
        <f t="shared" ref="G194:G257" si="16">SUM(J194:AT194)</f>
        <v>0</v>
      </c>
      <c r="H194" s="16">
        <f t="shared" ref="H194:H257" si="17">AVERAGE(LARGE(J194:AT194,1),LARGE(J194:AT194,2),LARGE(J194:AT194,3),LARGE(J194:AT194,4),LARGE(J194:AT194,5),LARGE(J194:AT194,6),LARGE(J194:AT194,7),LARGE(J194:AT194,8))</f>
        <v>0</v>
      </c>
      <c r="I194" s="314">
        <f t="shared" ref="I194:I257" si="18">COUNTIF(J194:AT194,"&gt;0")</f>
        <v>0</v>
      </c>
      <c r="J194" s="76">
        <v>0</v>
      </c>
      <c r="K194" s="76">
        <v>0</v>
      </c>
      <c r="L194" s="69">
        <v>0</v>
      </c>
      <c r="M194" s="69">
        <v>0</v>
      </c>
      <c r="N194" s="69">
        <v>0</v>
      </c>
      <c r="O194" s="355"/>
      <c r="P194" s="69">
        <v>0</v>
      </c>
      <c r="Q194" s="76">
        <v>0</v>
      </c>
      <c r="R194" s="76">
        <v>0</v>
      </c>
      <c r="S194" s="69">
        <v>0</v>
      </c>
      <c r="T194" s="69">
        <v>0</v>
      </c>
      <c r="U194" s="69">
        <v>0</v>
      </c>
      <c r="V194" s="69">
        <v>0</v>
      </c>
      <c r="W194" s="355">
        <v>0</v>
      </c>
      <c r="X194" s="371">
        <v>0</v>
      </c>
      <c r="Y194" s="69">
        <v>0</v>
      </c>
      <c r="Z194" s="356">
        <v>0</v>
      </c>
      <c r="AA194" s="76">
        <v>0</v>
      </c>
      <c r="AB194" s="69">
        <v>0</v>
      </c>
      <c r="AC194" s="69">
        <v>0</v>
      </c>
      <c r="AD194" s="69">
        <v>0</v>
      </c>
      <c r="AE194" s="69">
        <v>0</v>
      </c>
      <c r="AF194" s="76">
        <v>0</v>
      </c>
      <c r="AG194" s="76">
        <v>0</v>
      </c>
      <c r="AH194" s="76">
        <v>0</v>
      </c>
      <c r="AI194" s="76">
        <v>0</v>
      </c>
      <c r="AJ194" s="76">
        <v>0</v>
      </c>
      <c r="AK194" s="76">
        <v>0</v>
      </c>
      <c r="AL194" s="69">
        <v>0</v>
      </c>
      <c r="AM194" s="76">
        <v>0</v>
      </c>
      <c r="AN194" s="69">
        <v>0</v>
      </c>
      <c r="AO194" s="147">
        <v>0</v>
      </c>
      <c r="AP194" s="69">
        <v>0</v>
      </c>
      <c r="AQ194" s="76">
        <v>0</v>
      </c>
      <c r="AR194" s="76">
        <v>0</v>
      </c>
      <c r="AS194" s="89">
        <v>0</v>
      </c>
      <c r="AT194" s="325">
        <v>0</v>
      </c>
    </row>
    <row r="195" spans="1:46">
      <c r="A195" s="29">
        <f t="shared" si="15"/>
        <v>128</v>
      </c>
      <c r="B195" s="97">
        <v>0</v>
      </c>
      <c r="C195" s="174">
        <f t="shared" ref="C195:C258" si="19">IF(G195&gt;0,IF(B195=0,127-A195,B195-A195),0)</f>
        <v>0</v>
      </c>
      <c r="D195" s="250" t="s">
        <v>88</v>
      </c>
      <c r="E195" s="251" t="s">
        <v>87</v>
      </c>
      <c r="F195" s="417" t="s">
        <v>92</v>
      </c>
      <c r="G195" s="17">
        <f t="shared" si="16"/>
        <v>0</v>
      </c>
      <c r="H195" s="16">
        <f t="shared" si="17"/>
        <v>0</v>
      </c>
      <c r="I195" s="314">
        <f t="shared" si="18"/>
        <v>0</v>
      </c>
      <c r="J195" s="76">
        <v>0</v>
      </c>
      <c r="K195" s="76">
        <v>0</v>
      </c>
      <c r="L195" s="69">
        <v>0</v>
      </c>
      <c r="M195" s="69">
        <v>0</v>
      </c>
      <c r="N195" s="69">
        <v>0</v>
      </c>
      <c r="O195" s="355"/>
      <c r="P195" s="69">
        <v>0</v>
      </c>
      <c r="Q195" s="76">
        <v>0</v>
      </c>
      <c r="R195" s="76">
        <v>0</v>
      </c>
      <c r="S195" s="69">
        <v>0</v>
      </c>
      <c r="T195" s="69">
        <v>0</v>
      </c>
      <c r="U195" s="69">
        <v>0</v>
      </c>
      <c r="V195" s="69">
        <v>0</v>
      </c>
      <c r="W195" s="355">
        <v>0</v>
      </c>
      <c r="X195" s="371">
        <v>0</v>
      </c>
      <c r="Y195" s="69">
        <v>0</v>
      </c>
      <c r="Z195" s="356">
        <v>0</v>
      </c>
      <c r="AA195" s="76">
        <v>0</v>
      </c>
      <c r="AB195" s="69">
        <v>0</v>
      </c>
      <c r="AC195" s="69">
        <v>0</v>
      </c>
      <c r="AD195" s="69">
        <v>0</v>
      </c>
      <c r="AE195" s="69">
        <v>0</v>
      </c>
      <c r="AF195" s="76">
        <v>0</v>
      </c>
      <c r="AG195" s="76">
        <v>0</v>
      </c>
      <c r="AH195" s="76">
        <v>0</v>
      </c>
      <c r="AI195" s="76">
        <v>0</v>
      </c>
      <c r="AJ195" s="76">
        <v>0</v>
      </c>
      <c r="AK195" s="76">
        <v>0</v>
      </c>
      <c r="AL195" s="69">
        <v>0</v>
      </c>
      <c r="AM195" s="76">
        <v>0</v>
      </c>
      <c r="AN195" s="69">
        <v>0</v>
      </c>
      <c r="AO195" s="147">
        <v>0</v>
      </c>
      <c r="AP195" s="69">
        <v>0</v>
      </c>
      <c r="AQ195" s="76">
        <v>0</v>
      </c>
      <c r="AR195" s="76">
        <v>0</v>
      </c>
      <c r="AS195" s="89">
        <v>0</v>
      </c>
      <c r="AT195" s="325">
        <v>0</v>
      </c>
    </row>
    <row r="196" spans="1:46">
      <c r="A196" s="29">
        <f t="shared" si="15"/>
        <v>128</v>
      </c>
      <c r="B196" s="97">
        <v>0</v>
      </c>
      <c r="C196" s="174">
        <f t="shared" si="19"/>
        <v>0</v>
      </c>
      <c r="D196" s="162" t="s">
        <v>164</v>
      </c>
      <c r="E196" s="164" t="s">
        <v>87</v>
      </c>
      <c r="F196" s="108" t="s">
        <v>92</v>
      </c>
      <c r="G196" s="17">
        <f t="shared" si="16"/>
        <v>0</v>
      </c>
      <c r="H196" s="16">
        <f t="shared" si="17"/>
        <v>0</v>
      </c>
      <c r="I196" s="314">
        <f t="shared" si="18"/>
        <v>0</v>
      </c>
      <c r="J196" s="76">
        <v>0</v>
      </c>
      <c r="K196" s="76">
        <v>0</v>
      </c>
      <c r="L196" s="69">
        <v>0</v>
      </c>
      <c r="M196" s="69">
        <v>0</v>
      </c>
      <c r="N196" s="69">
        <v>0</v>
      </c>
      <c r="O196" s="355"/>
      <c r="P196" s="69">
        <v>0</v>
      </c>
      <c r="Q196" s="76">
        <v>0</v>
      </c>
      <c r="R196" s="76">
        <v>0</v>
      </c>
      <c r="S196" s="69">
        <v>0</v>
      </c>
      <c r="T196" s="69">
        <v>0</v>
      </c>
      <c r="U196" s="69">
        <v>0</v>
      </c>
      <c r="V196" s="69">
        <v>0</v>
      </c>
      <c r="W196" s="355">
        <v>0</v>
      </c>
      <c r="X196" s="371">
        <v>0</v>
      </c>
      <c r="Y196" s="69">
        <v>0</v>
      </c>
      <c r="Z196" s="356">
        <v>0</v>
      </c>
      <c r="AA196" s="76">
        <v>0</v>
      </c>
      <c r="AB196" s="69">
        <v>0</v>
      </c>
      <c r="AC196" s="69">
        <v>0</v>
      </c>
      <c r="AD196" s="69">
        <v>0</v>
      </c>
      <c r="AE196" s="69">
        <v>0</v>
      </c>
      <c r="AF196" s="76">
        <v>0</v>
      </c>
      <c r="AG196" s="76">
        <v>0</v>
      </c>
      <c r="AH196" s="76">
        <v>0</v>
      </c>
      <c r="AI196" s="76">
        <v>0</v>
      </c>
      <c r="AJ196" s="76">
        <v>0</v>
      </c>
      <c r="AK196" s="76">
        <v>0</v>
      </c>
      <c r="AL196" s="69">
        <v>0</v>
      </c>
      <c r="AM196" s="76">
        <v>0</v>
      </c>
      <c r="AN196" s="69">
        <v>0</v>
      </c>
      <c r="AO196" s="147">
        <v>0</v>
      </c>
      <c r="AP196" s="69">
        <v>0</v>
      </c>
      <c r="AQ196" s="76">
        <v>0</v>
      </c>
      <c r="AR196" s="76">
        <v>0</v>
      </c>
      <c r="AS196" s="89">
        <v>0</v>
      </c>
      <c r="AT196" s="325">
        <v>0</v>
      </c>
    </row>
    <row r="197" spans="1:46">
      <c r="A197" s="29">
        <f t="shared" si="15"/>
        <v>128</v>
      </c>
      <c r="B197" s="97">
        <v>0</v>
      </c>
      <c r="C197" s="174">
        <f t="shared" si="19"/>
        <v>0</v>
      </c>
      <c r="D197" s="124" t="s">
        <v>264</v>
      </c>
      <c r="E197" s="155" t="s">
        <v>212</v>
      </c>
      <c r="F197" s="93"/>
      <c r="G197" s="17">
        <f t="shared" si="16"/>
        <v>0</v>
      </c>
      <c r="H197" s="16">
        <f t="shared" si="17"/>
        <v>0</v>
      </c>
      <c r="I197" s="314">
        <f t="shared" si="18"/>
        <v>0</v>
      </c>
      <c r="J197" s="76">
        <v>0</v>
      </c>
      <c r="K197" s="76">
        <v>0</v>
      </c>
      <c r="L197" s="69">
        <v>0</v>
      </c>
      <c r="M197" s="69">
        <v>0</v>
      </c>
      <c r="N197" s="69">
        <v>0</v>
      </c>
      <c r="O197" s="355"/>
      <c r="P197" s="69">
        <v>0</v>
      </c>
      <c r="Q197" s="76">
        <v>0</v>
      </c>
      <c r="R197" s="76">
        <v>0</v>
      </c>
      <c r="S197" s="69">
        <v>0</v>
      </c>
      <c r="T197" s="69">
        <v>0</v>
      </c>
      <c r="U197" s="69">
        <v>0</v>
      </c>
      <c r="V197" s="69">
        <v>0</v>
      </c>
      <c r="W197" s="355">
        <v>0</v>
      </c>
      <c r="X197" s="371">
        <v>0</v>
      </c>
      <c r="Y197" s="69">
        <v>0</v>
      </c>
      <c r="Z197" s="356">
        <v>0</v>
      </c>
      <c r="AA197" s="76">
        <v>0</v>
      </c>
      <c r="AB197" s="69">
        <v>0</v>
      </c>
      <c r="AC197" s="69">
        <v>0</v>
      </c>
      <c r="AD197" s="69">
        <v>0</v>
      </c>
      <c r="AE197" s="69">
        <v>0</v>
      </c>
      <c r="AF197" s="76">
        <v>0</v>
      </c>
      <c r="AG197" s="76">
        <v>0</v>
      </c>
      <c r="AH197" s="76">
        <v>0</v>
      </c>
      <c r="AI197" s="76">
        <v>0</v>
      </c>
      <c r="AJ197" s="76">
        <v>0</v>
      </c>
      <c r="AK197" s="76">
        <v>0</v>
      </c>
      <c r="AL197" s="69">
        <v>0</v>
      </c>
      <c r="AM197" s="76">
        <v>0</v>
      </c>
      <c r="AN197" s="69">
        <v>0</v>
      </c>
      <c r="AO197" s="147">
        <v>0</v>
      </c>
      <c r="AP197" s="69">
        <v>0</v>
      </c>
      <c r="AQ197" s="76">
        <v>0</v>
      </c>
      <c r="AR197" s="76">
        <v>0</v>
      </c>
      <c r="AS197" s="89">
        <v>0</v>
      </c>
      <c r="AT197" s="325">
        <v>0</v>
      </c>
    </row>
    <row r="198" spans="1:46">
      <c r="A198" s="29">
        <f t="shared" si="15"/>
        <v>128</v>
      </c>
      <c r="B198" s="97">
        <v>0</v>
      </c>
      <c r="C198" s="174">
        <f t="shared" si="19"/>
        <v>0</v>
      </c>
      <c r="D198" s="124" t="s">
        <v>344</v>
      </c>
      <c r="E198" s="155" t="s">
        <v>345</v>
      </c>
      <c r="F198" s="21"/>
      <c r="G198" s="17">
        <f t="shared" si="16"/>
        <v>0</v>
      </c>
      <c r="H198" s="16">
        <f t="shared" si="17"/>
        <v>0</v>
      </c>
      <c r="I198" s="314">
        <f t="shared" si="18"/>
        <v>0</v>
      </c>
      <c r="J198" s="76">
        <v>0</v>
      </c>
      <c r="K198" s="76">
        <v>0</v>
      </c>
      <c r="L198" s="69">
        <v>0</v>
      </c>
      <c r="M198" s="69">
        <v>0</v>
      </c>
      <c r="N198" s="69">
        <v>0</v>
      </c>
      <c r="O198" s="355"/>
      <c r="P198" s="69">
        <v>0</v>
      </c>
      <c r="Q198" s="76">
        <v>0</v>
      </c>
      <c r="R198" s="76">
        <v>0</v>
      </c>
      <c r="S198" s="69">
        <v>0</v>
      </c>
      <c r="T198" s="69">
        <v>0</v>
      </c>
      <c r="U198" s="69">
        <v>0</v>
      </c>
      <c r="V198" s="69">
        <v>0</v>
      </c>
      <c r="W198" s="355">
        <v>0</v>
      </c>
      <c r="X198" s="371">
        <v>0</v>
      </c>
      <c r="Y198" s="69">
        <v>0</v>
      </c>
      <c r="Z198" s="356">
        <v>0</v>
      </c>
      <c r="AA198" s="76">
        <v>0</v>
      </c>
      <c r="AB198" s="69">
        <v>0</v>
      </c>
      <c r="AC198" s="69">
        <v>0</v>
      </c>
      <c r="AD198" s="69">
        <v>0</v>
      </c>
      <c r="AE198" s="69">
        <v>0</v>
      </c>
      <c r="AF198" s="76">
        <v>0</v>
      </c>
      <c r="AG198" s="76">
        <v>0</v>
      </c>
      <c r="AH198" s="76">
        <v>0</v>
      </c>
      <c r="AI198" s="76">
        <v>0</v>
      </c>
      <c r="AJ198" s="76">
        <v>0</v>
      </c>
      <c r="AK198" s="76">
        <v>0</v>
      </c>
      <c r="AL198" s="69">
        <v>0</v>
      </c>
      <c r="AM198" s="76">
        <v>0</v>
      </c>
      <c r="AN198" s="69">
        <v>0</v>
      </c>
      <c r="AO198" s="147">
        <v>0</v>
      </c>
      <c r="AP198" s="69">
        <v>0</v>
      </c>
      <c r="AQ198" s="76">
        <v>0</v>
      </c>
      <c r="AR198" s="76">
        <v>0</v>
      </c>
      <c r="AS198" s="89">
        <v>0</v>
      </c>
      <c r="AT198" s="325">
        <v>0</v>
      </c>
    </row>
    <row r="199" spans="1:46">
      <c r="A199" s="29">
        <f t="shared" si="15"/>
        <v>128</v>
      </c>
      <c r="B199" s="97">
        <v>0</v>
      </c>
      <c r="C199" s="174">
        <f t="shared" si="19"/>
        <v>0</v>
      </c>
      <c r="D199" s="374" t="s">
        <v>439</v>
      </c>
      <c r="E199" s="377" t="s">
        <v>224</v>
      </c>
      <c r="F199" s="18" t="s">
        <v>13</v>
      </c>
      <c r="G199" s="17">
        <f t="shared" si="16"/>
        <v>0</v>
      </c>
      <c r="H199" s="16">
        <f t="shared" si="17"/>
        <v>0</v>
      </c>
      <c r="I199" s="314">
        <f t="shared" si="18"/>
        <v>0</v>
      </c>
      <c r="J199" s="76">
        <v>0</v>
      </c>
      <c r="K199" s="76">
        <v>0</v>
      </c>
      <c r="L199" s="69">
        <v>0</v>
      </c>
      <c r="M199" s="69">
        <v>0</v>
      </c>
      <c r="N199" s="69">
        <v>0</v>
      </c>
      <c r="O199" s="355"/>
      <c r="P199" s="69">
        <v>0</v>
      </c>
      <c r="Q199" s="76">
        <v>0</v>
      </c>
      <c r="R199" s="76">
        <v>0</v>
      </c>
      <c r="S199" s="69">
        <v>0</v>
      </c>
      <c r="T199" s="69">
        <v>0</v>
      </c>
      <c r="U199" s="69">
        <v>0</v>
      </c>
      <c r="V199" s="69">
        <v>0</v>
      </c>
      <c r="W199" s="355">
        <v>0</v>
      </c>
      <c r="X199" s="371">
        <v>0</v>
      </c>
      <c r="Y199" s="69">
        <v>0</v>
      </c>
      <c r="Z199" s="356">
        <v>0</v>
      </c>
      <c r="AA199" s="76">
        <v>0</v>
      </c>
      <c r="AB199" s="69">
        <v>0</v>
      </c>
      <c r="AC199" s="69">
        <v>0</v>
      </c>
      <c r="AD199" s="69">
        <v>0</v>
      </c>
      <c r="AE199" s="69">
        <v>0</v>
      </c>
      <c r="AF199" s="76">
        <v>0</v>
      </c>
      <c r="AG199" s="76">
        <v>0</v>
      </c>
      <c r="AH199" s="76">
        <v>0</v>
      </c>
      <c r="AI199" s="76">
        <v>0</v>
      </c>
      <c r="AJ199" s="76">
        <v>0</v>
      </c>
      <c r="AK199" s="76">
        <v>0</v>
      </c>
      <c r="AL199" s="69">
        <v>0</v>
      </c>
      <c r="AM199" s="76">
        <v>0</v>
      </c>
      <c r="AN199" s="69">
        <v>0</v>
      </c>
      <c r="AO199" s="147">
        <v>0</v>
      </c>
      <c r="AP199" s="69">
        <v>0</v>
      </c>
      <c r="AQ199" s="76">
        <v>0</v>
      </c>
      <c r="AR199" s="76">
        <v>0</v>
      </c>
      <c r="AS199" s="89">
        <v>0</v>
      </c>
      <c r="AT199" s="325">
        <v>0</v>
      </c>
    </row>
    <row r="200" spans="1:46">
      <c r="A200" s="29">
        <f t="shared" si="15"/>
        <v>128</v>
      </c>
      <c r="B200" s="97">
        <v>0</v>
      </c>
      <c r="C200" s="174">
        <f t="shared" si="19"/>
        <v>0</v>
      </c>
      <c r="D200" s="124" t="s">
        <v>72</v>
      </c>
      <c r="E200" s="125" t="s">
        <v>71</v>
      </c>
      <c r="F200" s="21"/>
      <c r="G200" s="17">
        <f t="shared" si="16"/>
        <v>0</v>
      </c>
      <c r="H200" s="16">
        <f t="shared" si="17"/>
        <v>0</v>
      </c>
      <c r="I200" s="314">
        <f t="shared" si="18"/>
        <v>0</v>
      </c>
      <c r="J200" s="76">
        <v>0</v>
      </c>
      <c r="K200" s="76">
        <v>0</v>
      </c>
      <c r="L200" s="69">
        <v>0</v>
      </c>
      <c r="M200" s="69">
        <v>0</v>
      </c>
      <c r="N200" s="69">
        <v>0</v>
      </c>
      <c r="O200" s="355"/>
      <c r="P200" s="69">
        <v>0</v>
      </c>
      <c r="Q200" s="76">
        <v>0</v>
      </c>
      <c r="R200" s="76">
        <v>0</v>
      </c>
      <c r="S200" s="69">
        <v>0</v>
      </c>
      <c r="T200" s="69">
        <v>0</v>
      </c>
      <c r="U200" s="69">
        <v>0</v>
      </c>
      <c r="V200" s="69">
        <v>0</v>
      </c>
      <c r="W200" s="355">
        <v>0</v>
      </c>
      <c r="X200" s="371">
        <v>0</v>
      </c>
      <c r="Y200" s="69">
        <v>0</v>
      </c>
      <c r="Z200" s="356">
        <v>0</v>
      </c>
      <c r="AA200" s="76">
        <v>0</v>
      </c>
      <c r="AB200" s="69">
        <v>0</v>
      </c>
      <c r="AC200" s="69">
        <v>0</v>
      </c>
      <c r="AD200" s="69">
        <v>0</v>
      </c>
      <c r="AE200" s="69">
        <v>0</v>
      </c>
      <c r="AF200" s="76">
        <v>0</v>
      </c>
      <c r="AG200" s="76">
        <v>0</v>
      </c>
      <c r="AH200" s="76">
        <v>0</v>
      </c>
      <c r="AI200" s="76">
        <v>0</v>
      </c>
      <c r="AJ200" s="76">
        <v>0</v>
      </c>
      <c r="AK200" s="76">
        <v>0</v>
      </c>
      <c r="AL200" s="69">
        <v>0</v>
      </c>
      <c r="AM200" s="76">
        <v>0</v>
      </c>
      <c r="AN200" s="69">
        <v>0</v>
      </c>
      <c r="AO200" s="147">
        <v>0</v>
      </c>
      <c r="AP200" s="69">
        <v>0</v>
      </c>
      <c r="AQ200" s="76">
        <v>0</v>
      </c>
      <c r="AR200" s="76">
        <v>0</v>
      </c>
      <c r="AS200" s="89">
        <v>0</v>
      </c>
      <c r="AT200" s="325">
        <v>0</v>
      </c>
    </row>
    <row r="201" spans="1:46">
      <c r="A201" s="29">
        <f t="shared" si="15"/>
        <v>128</v>
      </c>
      <c r="B201" s="97">
        <v>65</v>
      </c>
      <c r="C201" s="174">
        <f t="shared" si="19"/>
        <v>0</v>
      </c>
      <c r="D201" s="192" t="s">
        <v>349</v>
      </c>
      <c r="E201" s="155" t="s">
        <v>71</v>
      </c>
      <c r="F201" s="18" t="s">
        <v>75</v>
      </c>
      <c r="G201" s="17">
        <f t="shared" si="16"/>
        <v>0</v>
      </c>
      <c r="H201" s="16">
        <f t="shared" si="17"/>
        <v>0</v>
      </c>
      <c r="I201" s="314">
        <f t="shared" si="18"/>
        <v>0</v>
      </c>
      <c r="J201" s="76">
        <v>0</v>
      </c>
      <c r="K201" s="76">
        <v>0</v>
      </c>
      <c r="L201" s="69">
        <v>0</v>
      </c>
      <c r="M201" s="69">
        <v>0</v>
      </c>
      <c r="N201" s="69">
        <v>0</v>
      </c>
      <c r="O201" s="355"/>
      <c r="P201" s="69">
        <v>0</v>
      </c>
      <c r="Q201" s="76">
        <v>0</v>
      </c>
      <c r="R201" s="76">
        <v>0</v>
      </c>
      <c r="S201" s="69">
        <v>0</v>
      </c>
      <c r="T201" s="69">
        <v>0</v>
      </c>
      <c r="U201" s="69">
        <v>0</v>
      </c>
      <c r="V201" s="69">
        <v>0</v>
      </c>
      <c r="W201" s="355">
        <v>0</v>
      </c>
      <c r="X201" s="371">
        <v>0</v>
      </c>
      <c r="Y201" s="69">
        <v>0</v>
      </c>
      <c r="Z201" s="356">
        <v>0</v>
      </c>
      <c r="AA201" s="76">
        <v>0</v>
      </c>
      <c r="AB201" s="69">
        <v>0</v>
      </c>
      <c r="AC201" s="69">
        <v>0</v>
      </c>
      <c r="AD201" s="69">
        <v>0</v>
      </c>
      <c r="AE201" s="69">
        <v>0</v>
      </c>
      <c r="AF201" s="76">
        <v>0</v>
      </c>
      <c r="AG201" s="76">
        <v>0</v>
      </c>
      <c r="AH201" s="76">
        <v>0</v>
      </c>
      <c r="AI201" s="76">
        <v>0</v>
      </c>
      <c r="AJ201" s="76">
        <v>0</v>
      </c>
      <c r="AK201" s="76">
        <v>0</v>
      </c>
      <c r="AL201" s="69">
        <v>0</v>
      </c>
      <c r="AM201" s="76">
        <v>0</v>
      </c>
      <c r="AN201" s="69">
        <v>0</v>
      </c>
      <c r="AO201" s="147">
        <v>0</v>
      </c>
      <c r="AP201" s="69">
        <v>0</v>
      </c>
      <c r="AQ201" s="76">
        <v>0</v>
      </c>
      <c r="AR201" s="76">
        <v>0</v>
      </c>
      <c r="AS201" s="89">
        <v>0</v>
      </c>
      <c r="AT201" s="325">
        <v>0</v>
      </c>
    </row>
    <row r="202" spans="1:46">
      <c r="A202" s="29">
        <f t="shared" si="15"/>
        <v>128</v>
      </c>
      <c r="B202" s="97">
        <v>0</v>
      </c>
      <c r="C202" s="174">
        <f t="shared" si="19"/>
        <v>0</v>
      </c>
      <c r="D202" s="302" t="s">
        <v>498</v>
      </c>
      <c r="E202" s="278" t="s">
        <v>499</v>
      </c>
      <c r="F202" s="229" t="s">
        <v>294</v>
      </c>
      <c r="G202" s="17">
        <f t="shared" si="16"/>
        <v>0</v>
      </c>
      <c r="H202" s="16">
        <f t="shared" si="17"/>
        <v>0</v>
      </c>
      <c r="I202" s="314">
        <f t="shared" si="18"/>
        <v>0</v>
      </c>
      <c r="J202" s="76">
        <v>0</v>
      </c>
      <c r="K202" s="76">
        <v>0</v>
      </c>
      <c r="L202" s="69">
        <v>0</v>
      </c>
      <c r="M202" s="69">
        <v>0</v>
      </c>
      <c r="N202" s="69">
        <v>0</v>
      </c>
      <c r="O202" s="355"/>
      <c r="P202" s="69">
        <v>0</v>
      </c>
      <c r="Q202" s="76">
        <v>0</v>
      </c>
      <c r="R202" s="76">
        <v>0</v>
      </c>
      <c r="S202" s="69">
        <v>0</v>
      </c>
      <c r="T202" s="69">
        <v>0</v>
      </c>
      <c r="U202" s="69">
        <v>0</v>
      </c>
      <c r="V202" s="69">
        <v>0</v>
      </c>
      <c r="W202" s="355">
        <v>0</v>
      </c>
      <c r="X202" s="371">
        <v>0</v>
      </c>
      <c r="Y202" s="69">
        <v>0</v>
      </c>
      <c r="Z202" s="356">
        <v>0</v>
      </c>
      <c r="AA202" s="76">
        <v>0</v>
      </c>
      <c r="AB202" s="69">
        <v>0</v>
      </c>
      <c r="AC202" s="69">
        <v>0</v>
      </c>
      <c r="AD202" s="69">
        <v>0</v>
      </c>
      <c r="AE202" s="69">
        <v>0</v>
      </c>
      <c r="AF202" s="76">
        <v>0</v>
      </c>
      <c r="AG202" s="76">
        <v>0</v>
      </c>
      <c r="AH202" s="76">
        <v>0</v>
      </c>
      <c r="AI202" s="76">
        <v>0</v>
      </c>
      <c r="AJ202" s="76">
        <v>0</v>
      </c>
      <c r="AK202" s="76">
        <v>0</v>
      </c>
      <c r="AL202" s="69">
        <v>0</v>
      </c>
      <c r="AM202" s="76">
        <v>0</v>
      </c>
      <c r="AN202" s="69">
        <v>0</v>
      </c>
      <c r="AO202" s="147">
        <v>0</v>
      </c>
      <c r="AP202" s="69">
        <v>0</v>
      </c>
      <c r="AQ202" s="76">
        <v>0</v>
      </c>
      <c r="AR202" s="76">
        <v>0</v>
      </c>
      <c r="AS202" s="89">
        <v>0</v>
      </c>
      <c r="AT202" s="325">
        <v>0</v>
      </c>
    </row>
    <row r="203" spans="1:46">
      <c r="A203" s="29">
        <f t="shared" si="15"/>
        <v>128</v>
      </c>
      <c r="B203" s="97">
        <v>0</v>
      </c>
      <c r="C203" s="174">
        <f t="shared" si="19"/>
        <v>0</v>
      </c>
      <c r="D203" s="124" t="s">
        <v>362</v>
      </c>
      <c r="E203" s="155" t="s">
        <v>87</v>
      </c>
      <c r="F203" s="21"/>
      <c r="G203" s="17">
        <f t="shared" si="16"/>
        <v>0</v>
      </c>
      <c r="H203" s="16">
        <f t="shared" si="17"/>
        <v>0</v>
      </c>
      <c r="I203" s="314">
        <f t="shared" si="18"/>
        <v>0</v>
      </c>
      <c r="J203" s="76">
        <v>0</v>
      </c>
      <c r="K203" s="76">
        <v>0</v>
      </c>
      <c r="L203" s="69">
        <v>0</v>
      </c>
      <c r="M203" s="69">
        <v>0</v>
      </c>
      <c r="N203" s="69">
        <v>0</v>
      </c>
      <c r="O203" s="355"/>
      <c r="P203" s="69">
        <v>0</v>
      </c>
      <c r="Q203" s="76">
        <v>0</v>
      </c>
      <c r="R203" s="76">
        <v>0</v>
      </c>
      <c r="S203" s="69">
        <v>0</v>
      </c>
      <c r="T203" s="69">
        <v>0</v>
      </c>
      <c r="U203" s="69">
        <v>0</v>
      </c>
      <c r="V203" s="69">
        <v>0</v>
      </c>
      <c r="W203" s="355">
        <v>0</v>
      </c>
      <c r="X203" s="371">
        <v>0</v>
      </c>
      <c r="Y203" s="69">
        <v>0</v>
      </c>
      <c r="Z203" s="356">
        <v>0</v>
      </c>
      <c r="AA203" s="76">
        <v>0</v>
      </c>
      <c r="AB203" s="69">
        <v>0</v>
      </c>
      <c r="AC203" s="69">
        <v>0</v>
      </c>
      <c r="AD203" s="69">
        <v>0</v>
      </c>
      <c r="AE203" s="69">
        <v>0</v>
      </c>
      <c r="AF203" s="76">
        <v>0</v>
      </c>
      <c r="AG203" s="76">
        <v>0</v>
      </c>
      <c r="AH203" s="76">
        <v>0</v>
      </c>
      <c r="AI203" s="76">
        <v>0</v>
      </c>
      <c r="AJ203" s="76">
        <v>0</v>
      </c>
      <c r="AK203" s="76">
        <v>0</v>
      </c>
      <c r="AL203" s="69">
        <v>0</v>
      </c>
      <c r="AM203" s="76">
        <v>0</v>
      </c>
      <c r="AN203" s="69">
        <v>0</v>
      </c>
      <c r="AO203" s="147">
        <v>0</v>
      </c>
      <c r="AP203" s="69">
        <v>0</v>
      </c>
      <c r="AQ203" s="76">
        <v>0</v>
      </c>
      <c r="AR203" s="76">
        <v>0</v>
      </c>
      <c r="AS203" s="89">
        <v>0</v>
      </c>
      <c r="AT203" s="325">
        <v>0</v>
      </c>
    </row>
    <row r="204" spans="1:46">
      <c r="A204" s="29">
        <f t="shared" si="15"/>
        <v>128</v>
      </c>
      <c r="B204" s="97">
        <v>0</v>
      </c>
      <c r="C204" s="174">
        <f t="shared" si="19"/>
        <v>0</v>
      </c>
      <c r="D204" s="181" t="s">
        <v>58</v>
      </c>
      <c r="E204" s="125" t="s">
        <v>57</v>
      </c>
      <c r="F204" s="8"/>
      <c r="G204" s="17">
        <f t="shared" si="16"/>
        <v>0</v>
      </c>
      <c r="H204" s="16">
        <f t="shared" si="17"/>
        <v>0</v>
      </c>
      <c r="I204" s="314">
        <f t="shared" si="18"/>
        <v>0</v>
      </c>
      <c r="J204" s="76">
        <v>0</v>
      </c>
      <c r="K204" s="76">
        <v>0</v>
      </c>
      <c r="L204" s="69">
        <v>0</v>
      </c>
      <c r="M204" s="69">
        <v>0</v>
      </c>
      <c r="N204" s="69">
        <v>0</v>
      </c>
      <c r="O204" s="355"/>
      <c r="P204" s="69">
        <v>0</v>
      </c>
      <c r="Q204" s="76">
        <v>0</v>
      </c>
      <c r="R204" s="76">
        <v>0</v>
      </c>
      <c r="S204" s="69">
        <v>0</v>
      </c>
      <c r="T204" s="69">
        <v>0</v>
      </c>
      <c r="U204" s="69">
        <v>0</v>
      </c>
      <c r="V204" s="69">
        <v>0</v>
      </c>
      <c r="W204" s="355">
        <v>0</v>
      </c>
      <c r="X204" s="371">
        <v>0</v>
      </c>
      <c r="Y204" s="69">
        <v>0</v>
      </c>
      <c r="Z204" s="356">
        <v>0</v>
      </c>
      <c r="AA204" s="76">
        <v>0</v>
      </c>
      <c r="AB204" s="69">
        <v>0</v>
      </c>
      <c r="AC204" s="69">
        <v>0</v>
      </c>
      <c r="AD204" s="69">
        <v>0</v>
      </c>
      <c r="AE204" s="69">
        <v>0</v>
      </c>
      <c r="AF204" s="76">
        <v>0</v>
      </c>
      <c r="AG204" s="76">
        <v>0</v>
      </c>
      <c r="AH204" s="76">
        <v>0</v>
      </c>
      <c r="AI204" s="76">
        <v>0</v>
      </c>
      <c r="AJ204" s="76">
        <v>0</v>
      </c>
      <c r="AK204" s="76">
        <v>0</v>
      </c>
      <c r="AL204" s="69">
        <v>0</v>
      </c>
      <c r="AM204" s="76">
        <v>0</v>
      </c>
      <c r="AN204" s="69">
        <v>0</v>
      </c>
      <c r="AO204" s="147">
        <v>0</v>
      </c>
      <c r="AP204" s="69">
        <v>0</v>
      </c>
      <c r="AQ204" s="76">
        <v>0</v>
      </c>
      <c r="AR204" s="76">
        <v>0</v>
      </c>
      <c r="AS204" s="89">
        <v>0</v>
      </c>
      <c r="AT204" s="325">
        <v>0</v>
      </c>
    </row>
    <row r="205" spans="1:46">
      <c r="A205" s="29">
        <f t="shared" si="15"/>
        <v>128</v>
      </c>
      <c r="B205" s="97">
        <v>0</v>
      </c>
      <c r="C205" s="174">
        <f t="shared" si="19"/>
        <v>0</v>
      </c>
      <c r="D205" s="134" t="s">
        <v>125</v>
      </c>
      <c r="E205" s="135" t="s">
        <v>124</v>
      </c>
      <c r="F205" s="18" t="s">
        <v>13</v>
      </c>
      <c r="G205" s="17">
        <f t="shared" si="16"/>
        <v>0</v>
      </c>
      <c r="H205" s="16">
        <f t="shared" si="17"/>
        <v>0</v>
      </c>
      <c r="I205" s="314">
        <f t="shared" si="18"/>
        <v>0</v>
      </c>
      <c r="J205" s="76">
        <v>0</v>
      </c>
      <c r="K205" s="76">
        <v>0</v>
      </c>
      <c r="L205" s="69">
        <v>0</v>
      </c>
      <c r="M205" s="69">
        <v>0</v>
      </c>
      <c r="N205" s="69">
        <v>0</v>
      </c>
      <c r="O205" s="355"/>
      <c r="P205" s="69">
        <v>0</v>
      </c>
      <c r="Q205" s="76">
        <v>0</v>
      </c>
      <c r="R205" s="76">
        <v>0</v>
      </c>
      <c r="S205" s="69">
        <v>0</v>
      </c>
      <c r="T205" s="69">
        <v>0</v>
      </c>
      <c r="U205" s="69">
        <v>0</v>
      </c>
      <c r="V205" s="69">
        <v>0</v>
      </c>
      <c r="W205" s="355">
        <v>0</v>
      </c>
      <c r="X205" s="371">
        <v>0</v>
      </c>
      <c r="Y205" s="69">
        <v>0</v>
      </c>
      <c r="Z205" s="356">
        <v>0</v>
      </c>
      <c r="AA205" s="76">
        <v>0</v>
      </c>
      <c r="AB205" s="69">
        <v>0</v>
      </c>
      <c r="AC205" s="69">
        <v>0</v>
      </c>
      <c r="AD205" s="69">
        <v>0</v>
      </c>
      <c r="AE205" s="69">
        <v>0</v>
      </c>
      <c r="AF205" s="76">
        <v>0</v>
      </c>
      <c r="AG205" s="76">
        <v>0</v>
      </c>
      <c r="AH205" s="76">
        <v>0</v>
      </c>
      <c r="AI205" s="76">
        <v>0</v>
      </c>
      <c r="AJ205" s="76">
        <v>0</v>
      </c>
      <c r="AK205" s="76">
        <v>0</v>
      </c>
      <c r="AL205" s="69">
        <v>0</v>
      </c>
      <c r="AM205" s="76">
        <v>0</v>
      </c>
      <c r="AN205" s="69">
        <v>0</v>
      </c>
      <c r="AO205" s="147">
        <v>0</v>
      </c>
      <c r="AP205" s="69">
        <v>0</v>
      </c>
      <c r="AQ205" s="76">
        <v>0</v>
      </c>
      <c r="AR205" s="76">
        <v>0</v>
      </c>
      <c r="AS205" s="89">
        <v>0</v>
      </c>
      <c r="AT205" s="325">
        <v>0</v>
      </c>
    </row>
    <row r="206" spans="1:46">
      <c r="A206" s="29">
        <f t="shared" si="15"/>
        <v>128</v>
      </c>
      <c r="B206" s="97">
        <v>0</v>
      </c>
      <c r="C206" s="174">
        <f t="shared" si="19"/>
        <v>0</v>
      </c>
      <c r="D206" s="134" t="s">
        <v>125</v>
      </c>
      <c r="E206" s="140" t="s">
        <v>234</v>
      </c>
      <c r="F206" s="18" t="s">
        <v>13</v>
      </c>
      <c r="G206" s="17">
        <f t="shared" si="16"/>
        <v>0</v>
      </c>
      <c r="H206" s="16">
        <f t="shared" si="17"/>
        <v>0</v>
      </c>
      <c r="I206" s="314">
        <f t="shared" si="18"/>
        <v>0</v>
      </c>
      <c r="J206" s="76">
        <v>0</v>
      </c>
      <c r="K206" s="76">
        <v>0</v>
      </c>
      <c r="L206" s="69">
        <v>0</v>
      </c>
      <c r="M206" s="69">
        <v>0</v>
      </c>
      <c r="N206" s="69">
        <v>0</v>
      </c>
      <c r="O206" s="355"/>
      <c r="P206" s="69">
        <v>0</v>
      </c>
      <c r="Q206" s="76">
        <v>0</v>
      </c>
      <c r="R206" s="76">
        <v>0</v>
      </c>
      <c r="S206" s="69">
        <v>0</v>
      </c>
      <c r="T206" s="69">
        <v>0</v>
      </c>
      <c r="U206" s="69">
        <v>0</v>
      </c>
      <c r="V206" s="69">
        <v>0</v>
      </c>
      <c r="W206" s="355">
        <v>0</v>
      </c>
      <c r="X206" s="371">
        <v>0</v>
      </c>
      <c r="Y206" s="69">
        <v>0</v>
      </c>
      <c r="Z206" s="356">
        <v>0</v>
      </c>
      <c r="AA206" s="76">
        <v>0</v>
      </c>
      <c r="AB206" s="69">
        <v>0</v>
      </c>
      <c r="AC206" s="69">
        <v>0</v>
      </c>
      <c r="AD206" s="69">
        <v>0</v>
      </c>
      <c r="AE206" s="69">
        <v>0</v>
      </c>
      <c r="AF206" s="76">
        <v>0</v>
      </c>
      <c r="AG206" s="76">
        <v>0</v>
      </c>
      <c r="AH206" s="76">
        <v>0</v>
      </c>
      <c r="AI206" s="76">
        <v>0</v>
      </c>
      <c r="AJ206" s="76">
        <v>0</v>
      </c>
      <c r="AK206" s="76">
        <v>0</v>
      </c>
      <c r="AL206" s="69">
        <v>0</v>
      </c>
      <c r="AM206" s="76">
        <v>0</v>
      </c>
      <c r="AN206" s="69">
        <v>0</v>
      </c>
      <c r="AO206" s="147">
        <v>0</v>
      </c>
      <c r="AP206" s="69">
        <v>0</v>
      </c>
      <c r="AQ206" s="76">
        <v>0</v>
      </c>
      <c r="AR206" s="76">
        <v>0</v>
      </c>
      <c r="AS206" s="89">
        <v>0</v>
      </c>
      <c r="AT206" s="325">
        <v>0</v>
      </c>
    </row>
    <row r="207" spans="1:46">
      <c r="A207" s="29">
        <f t="shared" si="15"/>
        <v>128</v>
      </c>
      <c r="B207" s="97">
        <v>0</v>
      </c>
      <c r="C207" s="174">
        <f t="shared" si="19"/>
        <v>0</v>
      </c>
      <c r="D207" s="193" t="s">
        <v>142</v>
      </c>
      <c r="E207" s="194" t="s">
        <v>141</v>
      </c>
      <c r="F207" s="196" t="s">
        <v>294</v>
      </c>
      <c r="G207" s="17">
        <f t="shared" si="16"/>
        <v>0</v>
      </c>
      <c r="H207" s="16">
        <f t="shared" si="17"/>
        <v>0</v>
      </c>
      <c r="I207" s="314">
        <f t="shared" si="18"/>
        <v>0</v>
      </c>
      <c r="J207" s="76">
        <v>0</v>
      </c>
      <c r="K207" s="76">
        <v>0</v>
      </c>
      <c r="L207" s="69">
        <v>0</v>
      </c>
      <c r="M207" s="69">
        <v>0</v>
      </c>
      <c r="N207" s="69">
        <v>0</v>
      </c>
      <c r="O207" s="355"/>
      <c r="P207" s="69">
        <v>0</v>
      </c>
      <c r="Q207" s="76">
        <v>0</v>
      </c>
      <c r="R207" s="76">
        <v>0</v>
      </c>
      <c r="S207" s="69">
        <v>0</v>
      </c>
      <c r="T207" s="69">
        <v>0</v>
      </c>
      <c r="U207" s="69">
        <v>0</v>
      </c>
      <c r="V207" s="69">
        <v>0</v>
      </c>
      <c r="W207" s="355">
        <v>0</v>
      </c>
      <c r="X207" s="371">
        <v>0</v>
      </c>
      <c r="Y207" s="69">
        <v>0</v>
      </c>
      <c r="Z207" s="356">
        <v>0</v>
      </c>
      <c r="AA207" s="76">
        <v>0</v>
      </c>
      <c r="AB207" s="69">
        <v>0</v>
      </c>
      <c r="AC207" s="69">
        <v>0</v>
      </c>
      <c r="AD207" s="69">
        <v>0</v>
      </c>
      <c r="AE207" s="69">
        <v>0</v>
      </c>
      <c r="AF207" s="76">
        <v>0</v>
      </c>
      <c r="AG207" s="76">
        <v>0</v>
      </c>
      <c r="AH207" s="76">
        <v>0</v>
      </c>
      <c r="AI207" s="76">
        <v>0</v>
      </c>
      <c r="AJ207" s="76">
        <v>0</v>
      </c>
      <c r="AK207" s="76">
        <v>0</v>
      </c>
      <c r="AL207" s="69">
        <v>0</v>
      </c>
      <c r="AM207" s="76">
        <v>0</v>
      </c>
      <c r="AN207" s="69">
        <v>0</v>
      </c>
      <c r="AO207" s="147">
        <v>0</v>
      </c>
      <c r="AP207" s="69">
        <v>0</v>
      </c>
      <c r="AQ207" s="76">
        <v>0</v>
      </c>
      <c r="AR207" s="76">
        <v>0</v>
      </c>
      <c r="AS207" s="89">
        <v>0</v>
      </c>
      <c r="AT207" s="325">
        <v>0</v>
      </c>
    </row>
    <row r="208" spans="1:46">
      <c r="A208" s="29">
        <f t="shared" si="15"/>
        <v>128</v>
      </c>
      <c r="B208" s="97">
        <v>0</v>
      </c>
      <c r="C208" s="174">
        <f t="shared" si="19"/>
        <v>0</v>
      </c>
      <c r="D208" s="262" t="s">
        <v>443</v>
      </c>
      <c r="E208" s="264" t="s">
        <v>442</v>
      </c>
      <c r="F208" s="212"/>
      <c r="G208" s="17">
        <f t="shared" si="16"/>
        <v>0</v>
      </c>
      <c r="H208" s="16">
        <f t="shared" si="17"/>
        <v>0</v>
      </c>
      <c r="I208" s="314">
        <f t="shared" si="18"/>
        <v>0</v>
      </c>
      <c r="J208" s="76">
        <v>0</v>
      </c>
      <c r="K208" s="76">
        <v>0</v>
      </c>
      <c r="L208" s="69">
        <v>0</v>
      </c>
      <c r="M208" s="69">
        <v>0</v>
      </c>
      <c r="N208" s="69">
        <v>0</v>
      </c>
      <c r="O208" s="355"/>
      <c r="P208" s="69">
        <v>0</v>
      </c>
      <c r="Q208" s="76">
        <v>0</v>
      </c>
      <c r="R208" s="76">
        <v>0</v>
      </c>
      <c r="S208" s="69">
        <v>0</v>
      </c>
      <c r="T208" s="69">
        <v>0</v>
      </c>
      <c r="U208" s="69">
        <v>0</v>
      </c>
      <c r="V208" s="69">
        <v>0</v>
      </c>
      <c r="W208" s="355">
        <v>0</v>
      </c>
      <c r="X208" s="371">
        <v>0</v>
      </c>
      <c r="Y208" s="69">
        <v>0</v>
      </c>
      <c r="Z208" s="356">
        <v>0</v>
      </c>
      <c r="AA208" s="76">
        <v>0</v>
      </c>
      <c r="AB208" s="69">
        <v>0</v>
      </c>
      <c r="AC208" s="69">
        <v>0</v>
      </c>
      <c r="AD208" s="69">
        <v>0</v>
      </c>
      <c r="AE208" s="69">
        <v>0</v>
      </c>
      <c r="AF208" s="76">
        <v>0</v>
      </c>
      <c r="AG208" s="76">
        <v>0</v>
      </c>
      <c r="AH208" s="76">
        <v>0</v>
      </c>
      <c r="AI208" s="76">
        <v>0</v>
      </c>
      <c r="AJ208" s="76">
        <v>0</v>
      </c>
      <c r="AK208" s="76">
        <v>0</v>
      </c>
      <c r="AL208" s="69">
        <v>0</v>
      </c>
      <c r="AM208" s="76">
        <v>0</v>
      </c>
      <c r="AN208" s="69">
        <v>0</v>
      </c>
      <c r="AO208" s="147">
        <v>0</v>
      </c>
      <c r="AP208" s="69">
        <v>0</v>
      </c>
      <c r="AQ208" s="76">
        <v>0</v>
      </c>
      <c r="AR208" s="76">
        <v>0</v>
      </c>
      <c r="AS208" s="89">
        <v>0</v>
      </c>
      <c r="AT208" s="325">
        <v>0</v>
      </c>
    </row>
    <row r="209" spans="1:46">
      <c r="A209" s="29">
        <f t="shared" si="15"/>
        <v>128</v>
      </c>
      <c r="B209" s="97">
        <v>0</v>
      </c>
      <c r="C209" s="174">
        <f t="shared" si="19"/>
        <v>0</v>
      </c>
      <c r="D209" s="262" t="s">
        <v>445</v>
      </c>
      <c r="E209" s="264" t="s">
        <v>108</v>
      </c>
      <c r="F209" s="212"/>
      <c r="G209" s="17">
        <f t="shared" si="16"/>
        <v>0</v>
      </c>
      <c r="H209" s="16">
        <f t="shared" si="17"/>
        <v>0</v>
      </c>
      <c r="I209" s="314">
        <f t="shared" si="18"/>
        <v>0</v>
      </c>
      <c r="J209" s="76">
        <v>0</v>
      </c>
      <c r="K209" s="76">
        <v>0</v>
      </c>
      <c r="L209" s="69">
        <v>0</v>
      </c>
      <c r="M209" s="69">
        <v>0</v>
      </c>
      <c r="N209" s="69">
        <v>0</v>
      </c>
      <c r="O209" s="355"/>
      <c r="P209" s="69">
        <v>0</v>
      </c>
      <c r="Q209" s="76">
        <v>0</v>
      </c>
      <c r="R209" s="76">
        <v>0</v>
      </c>
      <c r="S209" s="69">
        <v>0</v>
      </c>
      <c r="T209" s="69">
        <v>0</v>
      </c>
      <c r="U209" s="69">
        <v>0</v>
      </c>
      <c r="V209" s="69">
        <v>0</v>
      </c>
      <c r="W209" s="355">
        <v>0</v>
      </c>
      <c r="X209" s="371">
        <v>0</v>
      </c>
      <c r="Y209" s="69">
        <v>0</v>
      </c>
      <c r="Z209" s="356">
        <v>0</v>
      </c>
      <c r="AA209" s="76">
        <v>0</v>
      </c>
      <c r="AB209" s="69">
        <v>0</v>
      </c>
      <c r="AC209" s="69">
        <v>0</v>
      </c>
      <c r="AD209" s="69">
        <v>0</v>
      </c>
      <c r="AE209" s="69">
        <v>0</v>
      </c>
      <c r="AF209" s="76">
        <v>0</v>
      </c>
      <c r="AG209" s="76">
        <v>0</v>
      </c>
      <c r="AH209" s="76">
        <v>0</v>
      </c>
      <c r="AI209" s="76">
        <v>0</v>
      </c>
      <c r="AJ209" s="76">
        <v>0</v>
      </c>
      <c r="AK209" s="76">
        <v>0</v>
      </c>
      <c r="AL209" s="69">
        <v>0</v>
      </c>
      <c r="AM209" s="76">
        <v>0</v>
      </c>
      <c r="AN209" s="69">
        <v>0</v>
      </c>
      <c r="AO209" s="147">
        <v>0</v>
      </c>
      <c r="AP209" s="69">
        <v>0</v>
      </c>
      <c r="AQ209" s="76">
        <v>0</v>
      </c>
      <c r="AR209" s="76">
        <v>0</v>
      </c>
      <c r="AS209" s="89">
        <v>0</v>
      </c>
      <c r="AT209" s="325">
        <v>0</v>
      </c>
    </row>
    <row r="210" spans="1:46">
      <c r="A210" s="29">
        <f t="shared" si="15"/>
        <v>128</v>
      </c>
      <c r="B210" s="97">
        <v>0</v>
      </c>
      <c r="C210" s="174">
        <f t="shared" si="19"/>
        <v>0</v>
      </c>
      <c r="D210" s="124" t="s">
        <v>302</v>
      </c>
      <c r="E210" s="155" t="s">
        <v>303</v>
      </c>
      <c r="F210" s="21"/>
      <c r="G210" s="17">
        <f t="shared" si="16"/>
        <v>0</v>
      </c>
      <c r="H210" s="16">
        <f t="shared" si="17"/>
        <v>0</v>
      </c>
      <c r="I210" s="314">
        <f t="shared" si="18"/>
        <v>0</v>
      </c>
      <c r="J210" s="76">
        <v>0</v>
      </c>
      <c r="K210" s="76">
        <v>0</v>
      </c>
      <c r="L210" s="69">
        <v>0</v>
      </c>
      <c r="M210" s="69">
        <v>0</v>
      </c>
      <c r="N210" s="69">
        <v>0</v>
      </c>
      <c r="O210" s="355"/>
      <c r="P210" s="69">
        <v>0</v>
      </c>
      <c r="Q210" s="76">
        <v>0</v>
      </c>
      <c r="R210" s="76">
        <v>0</v>
      </c>
      <c r="S210" s="69">
        <v>0</v>
      </c>
      <c r="T210" s="69">
        <v>0</v>
      </c>
      <c r="U210" s="69">
        <v>0</v>
      </c>
      <c r="V210" s="69">
        <v>0</v>
      </c>
      <c r="W210" s="355">
        <v>0</v>
      </c>
      <c r="X210" s="371">
        <v>0</v>
      </c>
      <c r="Y210" s="69">
        <v>0</v>
      </c>
      <c r="Z210" s="356">
        <v>0</v>
      </c>
      <c r="AA210" s="76">
        <v>0</v>
      </c>
      <c r="AB210" s="69">
        <v>0</v>
      </c>
      <c r="AC210" s="69">
        <v>0</v>
      </c>
      <c r="AD210" s="69">
        <v>0</v>
      </c>
      <c r="AE210" s="69">
        <v>0</v>
      </c>
      <c r="AF210" s="76">
        <v>0</v>
      </c>
      <c r="AG210" s="76">
        <v>0</v>
      </c>
      <c r="AH210" s="76">
        <v>0</v>
      </c>
      <c r="AI210" s="76">
        <v>0</v>
      </c>
      <c r="AJ210" s="76">
        <v>0</v>
      </c>
      <c r="AK210" s="76">
        <v>0</v>
      </c>
      <c r="AL210" s="69">
        <v>0</v>
      </c>
      <c r="AM210" s="76">
        <v>0</v>
      </c>
      <c r="AN210" s="69">
        <v>0</v>
      </c>
      <c r="AO210" s="147">
        <v>0</v>
      </c>
      <c r="AP210" s="69">
        <v>0</v>
      </c>
      <c r="AQ210" s="76">
        <v>0</v>
      </c>
      <c r="AR210" s="76">
        <v>0</v>
      </c>
      <c r="AS210" s="89">
        <v>0</v>
      </c>
      <c r="AT210" s="325">
        <v>0</v>
      </c>
    </row>
    <row r="211" spans="1:46">
      <c r="A211" s="29">
        <f t="shared" si="15"/>
        <v>128</v>
      </c>
      <c r="B211" s="97">
        <v>0</v>
      </c>
      <c r="C211" s="174">
        <f t="shared" si="19"/>
        <v>0</v>
      </c>
      <c r="D211" s="262" t="s">
        <v>438</v>
      </c>
      <c r="E211" s="264" t="s">
        <v>69</v>
      </c>
      <c r="F211" s="212"/>
      <c r="G211" s="17">
        <f t="shared" si="16"/>
        <v>0</v>
      </c>
      <c r="H211" s="16">
        <f t="shared" si="17"/>
        <v>0</v>
      </c>
      <c r="I211" s="314">
        <f t="shared" si="18"/>
        <v>0</v>
      </c>
      <c r="J211" s="76">
        <v>0</v>
      </c>
      <c r="K211" s="76">
        <v>0</v>
      </c>
      <c r="L211" s="69">
        <v>0</v>
      </c>
      <c r="M211" s="69">
        <v>0</v>
      </c>
      <c r="N211" s="69">
        <v>0</v>
      </c>
      <c r="O211" s="355"/>
      <c r="P211" s="69">
        <v>0</v>
      </c>
      <c r="Q211" s="76">
        <v>0</v>
      </c>
      <c r="R211" s="76">
        <v>0</v>
      </c>
      <c r="S211" s="69">
        <v>0</v>
      </c>
      <c r="T211" s="69">
        <v>0</v>
      </c>
      <c r="U211" s="69">
        <v>0</v>
      </c>
      <c r="V211" s="69">
        <v>0</v>
      </c>
      <c r="W211" s="355">
        <v>0</v>
      </c>
      <c r="X211" s="371">
        <v>0</v>
      </c>
      <c r="Y211" s="69">
        <v>0</v>
      </c>
      <c r="Z211" s="356">
        <v>0</v>
      </c>
      <c r="AA211" s="76">
        <v>0</v>
      </c>
      <c r="AB211" s="69">
        <v>0</v>
      </c>
      <c r="AC211" s="69">
        <v>0</v>
      </c>
      <c r="AD211" s="69">
        <v>0</v>
      </c>
      <c r="AE211" s="69">
        <v>0</v>
      </c>
      <c r="AF211" s="76">
        <v>0</v>
      </c>
      <c r="AG211" s="76">
        <v>0</v>
      </c>
      <c r="AH211" s="76">
        <v>0</v>
      </c>
      <c r="AI211" s="76">
        <v>0</v>
      </c>
      <c r="AJ211" s="76">
        <v>0</v>
      </c>
      <c r="AK211" s="76">
        <v>0</v>
      </c>
      <c r="AL211" s="69">
        <v>0</v>
      </c>
      <c r="AM211" s="76">
        <v>0</v>
      </c>
      <c r="AN211" s="69">
        <v>0</v>
      </c>
      <c r="AO211" s="147">
        <v>0</v>
      </c>
      <c r="AP211" s="69">
        <v>0</v>
      </c>
      <c r="AQ211" s="76">
        <v>0</v>
      </c>
      <c r="AR211" s="76">
        <v>0</v>
      </c>
      <c r="AS211" s="89">
        <v>0</v>
      </c>
      <c r="AT211" s="325">
        <v>0</v>
      </c>
    </row>
    <row r="212" spans="1:46">
      <c r="A212" s="29">
        <f t="shared" si="15"/>
        <v>128</v>
      </c>
      <c r="B212" s="97">
        <v>0</v>
      </c>
      <c r="C212" s="174">
        <f t="shared" si="19"/>
        <v>0</v>
      </c>
      <c r="D212" s="162" t="s">
        <v>126</v>
      </c>
      <c r="E212" s="195" t="s">
        <v>119</v>
      </c>
      <c r="F212" s="144" t="s">
        <v>95</v>
      </c>
      <c r="G212" s="17">
        <f t="shared" si="16"/>
        <v>0</v>
      </c>
      <c r="H212" s="16">
        <f t="shared" si="17"/>
        <v>0</v>
      </c>
      <c r="I212" s="314">
        <f t="shared" si="18"/>
        <v>0</v>
      </c>
      <c r="J212" s="76">
        <v>0</v>
      </c>
      <c r="K212" s="76">
        <v>0</v>
      </c>
      <c r="L212" s="69">
        <v>0</v>
      </c>
      <c r="M212" s="69">
        <v>0</v>
      </c>
      <c r="N212" s="69">
        <v>0</v>
      </c>
      <c r="O212" s="355"/>
      <c r="P212" s="69">
        <v>0</v>
      </c>
      <c r="Q212" s="76">
        <v>0</v>
      </c>
      <c r="R212" s="76">
        <v>0</v>
      </c>
      <c r="S212" s="69">
        <v>0</v>
      </c>
      <c r="T212" s="69">
        <v>0</v>
      </c>
      <c r="U212" s="69">
        <v>0</v>
      </c>
      <c r="V212" s="69">
        <v>0</v>
      </c>
      <c r="W212" s="355">
        <v>0</v>
      </c>
      <c r="X212" s="371">
        <v>0</v>
      </c>
      <c r="Y212" s="69">
        <v>0</v>
      </c>
      <c r="Z212" s="356">
        <v>0</v>
      </c>
      <c r="AA212" s="76">
        <v>0</v>
      </c>
      <c r="AB212" s="69">
        <v>0</v>
      </c>
      <c r="AC212" s="69">
        <v>0</v>
      </c>
      <c r="AD212" s="69">
        <v>0</v>
      </c>
      <c r="AE212" s="69">
        <v>0</v>
      </c>
      <c r="AF212" s="76">
        <v>0</v>
      </c>
      <c r="AG212" s="76">
        <v>0</v>
      </c>
      <c r="AH212" s="76">
        <v>0</v>
      </c>
      <c r="AI212" s="76">
        <v>0</v>
      </c>
      <c r="AJ212" s="76">
        <v>0</v>
      </c>
      <c r="AK212" s="76">
        <v>0</v>
      </c>
      <c r="AL212" s="69">
        <v>0</v>
      </c>
      <c r="AM212" s="76">
        <v>0</v>
      </c>
      <c r="AN212" s="69">
        <v>0</v>
      </c>
      <c r="AO212" s="147">
        <v>0</v>
      </c>
      <c r="AP212" s="69">
        <v>0</v>
      </c>
      <c r="AQ212" s="76">
        <v>0</v>
      </c>
      <c r="AR212" s="76">
        <v>0</v>
      </c>
      <c r="AS212" s="89">
        <v>0</v>
      </c>
      <c r="AT212" s="325">
        <v>0</v>
      </c>
    </row>
    <row r="213" spans="1:46">
      <c r="A213" s="29">
        <f t="shared" si="15"/>
        <v>128</v>
      </c>
      <c r="B213" s="97">
        <v>0</v>
      </c>
      <c r="C213" s="174">
        <f t="shared" si="19"/>
        <v>0</v>
      </c>
      <c r="D213" s="250" t="s">
        <v>418</v>
      </c>
      <c r="E213" s="279" t="s">
        <v>419</v>
      </c>
      <c r="F213" s="244" t="s">
        <v>92</v>
      </c>
      <c r="G213" s="17">
        <f t="shared" si="16"/>
        <v>0</v>
      </c>
      <c r="H213" s="16">
        <f t="shared" si="17"/>
        <v>0</v>
      </c>
      <c r="I213" s="314">
        <f t="shared" si="18"/>
        <v>0</v>
      </c>
      <c r="J213" s="76">
        <v>0</v>
      </c>
      <c r="K213" s="76">
        <v>0</v>
      </c>
      <c r="L213" s="69">
        <v>0</v>
      </c>
      <c r="M213" s="69">
        <v>0</v>
      </c>
      <c r="N213" s="69">
        <v>0</v>
      </c>
      <c r="O213" s="355"/>
      <c r="P213" s="69">
        <v>0</v>
      </c>
      <c r="Q213" s="76">
        <v>0</v>
      </c>
      <c r="R213" s="76">
        <v>0</v>
      </c>
      <c r="S213" s="69">
        <v>0</v>
      </c>
      <c r="T213" s="69">
        <v>0</v>
      </c>
      <c r="U213" s="69">
        <v>0</v>
      </c>
      <c r="V213" s="69">
        <v>0</v>
      </c>
      <c r="W213" s="355">
        <v>0</v>
      </c>
      <c r="X213" s="371">
        <v>0</v>
      </c>
      <c r="Y213" s="69">
        <v>0</v>
      </c>
      <c r="Z213" s="356">
        <v>0</v>
      </c>
      <c r="AA213" s="76">
        <v>0</v>
      </c>
      <c r="AB213" s="69">
        <v>0</v>
      </c>
      <c r="AC213" s="69">
        <v>0</v>
      </c>
      <c r="AD213" s="69">
        <v>0</v>
      </c>
      <c r="AE213" s="69">
        <v>0</v>
      </c>
      <c r="AF213" s="76">
        <v>0</v>
      </c>
      <c r="AG213" s="76">
        <v>0</v>
      </c>
      <c r="AH213" s="76">
        <v>0</v>
      </c>
      <c r="AI213" s="76">
        <v>0</v>
      </c>
      <c r="AJ213" s="76">
        <v>0</v>
      </c>
      <c r="AK213" s="76">
        <v>0</v>
      </c>
      <c r="AL213" s="69">
        <v>0</v>
      </c>
      <c r="AM213" s="76">
        <v>0</v>
      </c>
      <c r="AN213" s="69">
        <v>0</v>
      </c>
      <c r="AO213" s="147">
        <v>0</v>
      </c>
      <c r="AP213" s="69">
        <v>0</v>
      </c>
      <c r="AQ213" s="76">
        <v>0</v>
      </c>
      <c r="AR213" s="76">
        <v>0</v>
      </c>
      <c r="AS213" s="89">
        <v>0</v>
      </c>
      <c r="AT213" s="325">
        <v>0</v>
      </c>
    </row>
    <row r="214" spans="1:46">
      <c r="A214" s="29">
        <f t="shared" si="15"/>
        <v>128</v>
      </c>
      <c r="B214" s="97">
        <v>0</v>
      </c>
      <c r="C214" s="174">
        <f t="shared" si="19"/>
        <v>0</v>
      </c>
      <c r="D214" s="162" t="s">
        <v>271</v>
      </c>
      <c r="E214" s="164" t="s">
        <v>272</v>
      </c>
      <c r="F214" s="108" t="s">
        <v>6</v>
      </c>
      <c r="G214" s="17">
        <f t="shared" si="16"/>
        <v>0</v>
      </c>
      <c r="H214" s="16">
        <f t="shared" si="17"/>
        <v>0</v>
      </c>
      <c r="I214" s="314">
        <f t="shared" si="18"/>
        <v>0</v>
      </c>
      <c r="J214" s="76">
        <v>0</v>
      </c>
      <c r="K214" s="76">
        <v>0</v>
      </c>
      <c r="L214" s="69">
        <v>0</v>
      </c>
      <c r="M214" s="69">
        <v>0</v>
      </c>
      <c r="N214" s="69">
        <v>0</v>
      </c>
      <c r="O214" s="355"/>
      <c r="P214" s="69">
        <v>0</v>
      </c>
      <c r="Q214" s="76">
        <v>0</v>
      </c>
      <c r="R214" s="76">
        <v>0</v>
      </c>
      <c r="S214" s="69">
        <v>0</v>
      </c>
      <c r="T214" s="69">
        <v>0</v>
      </c>
      <c r="U214" s="69">
        <v>0</v>
      </c>
      <c r="V214" s="69">
        <v>0</v>
      </c>
      <c r="W214" s="355">
        <v>0</v>
      </c>
      <c r="X214" s="371">
        <v>0</v>
      </c>
      <c r="Y214" s="69">
        <v>0</v>
      </c>
      <c r="Z214" s="356">
        <v>0</v>
      </c>
      <c r="AA214" s="76">
        <v>0</v>
      </c>
      <c r="AB214" s="69">
        <v>0</v>
      </c>
      <c r="AC214" s="69">
        <v>0</v>
      </c>
      <c r="AD214" s="69">
        <v>0</v>
      </c>
      <c r="AE214" s="69">
        <v>0</v>
      </c>
      <c r="AF214" s="76">
        <v>0</v>
      </c>
      <c r="AG214" s="76">
        <v>0</v>
      </c>
      <c r="AH214" s="76">
        <v>0</v>
      </c>
      <c r="AI214" s="76">
        <v>0</v>
      </c>
      <c r="AJ214" s="76">
        <v>0</v>
      </c>
      <c r="AK214" s="76">
        <v>0</v>
      </c>
      <c r="AL214" s="69">
        <v>0</v>
      </c>
      <c r="AM214" s="76">
        <v>0</v>
      </c>
      <c r="AN214" s="69">
        <v>0</v>
      </c>
      <c r="AO214" s="147">
        <v>0</v>
      </c>
      <c r="AP214" s="69">
        <v>0</v>
      </c>
      <c r="AQ214" s="76">
        <v>0</v>
      </c>
      <c r="AR214" s="76">
        <v>0</v>
      </c>
      <c r="AS214" s="89">
        <v>0</v>
      </c>
      <c r="AT214" s="325">
        <v>0</v>
      </c>
    </row>
    <row r="215" spans="1:46">
      <c r="A215" s="29">
        <f t="shared" si="15"/>
        <v>128</v>
      </c>
      <c r="B215" s="97">
        <v>0</v>
      </c>
      <c r="C215" s="174">
        <f t="shared" si="19"/>
        <v>0</v>
      </c>
      <c r="D215" s="247" t="s">
        <v>496</v>
      </c>
      <c r="E215" s="278" t="s">
        <v>121</v>
      </c>
      <c r="F215" s="229" t="s">
        <v>294</v>
      </c>
      <c r="G215" s="17">
        <f t="shared" si="16"/>
        <v>0</v>
      </c>
      <c r="H215" s="16">
        <f t="shared" si="17"/>
        <v>0</v>
      </c>
      <c r="I215" s="314">
        <f t="shared" si="18"/>
        <v>0</v>
      </c>
      <c r="J215" s="76">
        <v>0</v>
      </c>
      <c r="K215" s="76">
        <v>0</v>
      </c>
      <c r="L215" s="69">
        <v>0</v>
      </c>
      <c r="M215" s="69">
        <v>0</v>
      </c>
      <c r="N215" s="69">
        <v>0</v>
      </c>
      <c r="O215" s="355"/>
      <c r="P215" s="69">
        <v>0</v>
      </c>
      <c r="Q215" s="76">
        <v>0</v>
      </c>
      <c r="R215" s="76">
        <v>0</v>
      </c>
      <c r="S215" s="69">
        <v>0</v>
      </c>
      <c r="T215" s="69">
        <v>0</v>
      </c>
      <c r="U215" s="69">
        <v>0</v>
      </c>
      <c r="V215" s="69">
        <v>0</v>
      </c>
      <c r="W215" s="355">
        <v>0</v>
      </c>
      <c r="X215" s="371">
        <v>0</v>
      </c>
      <c r="Y215" s="69">
        <v>0</v>
      </c>
      <c r="Z215" s="356">
        <v>0</v>
      </c>
      <c r="AA215" s="76">
        <v>0</v>
      </c>
      <c r="AB215" s="69">
        <v>0</v>
      </c>
      <c r="AC215" s="69">
        <v>0</v>
      </c>
      <c r="AD215" s="69">
        <v>0</v>
      </c>
      <c r="AE215" s="69">
        <v>0</v>
      </c>
      <c r="AF215" s="76">
        <v>0</v>
      </c>
      <c r="AG215" s="76">
        <v>0</v>
      </c>
      <c r="AH215" s="76">
        <v>0</v>
      </c>
      <c r="AI215" s="76">
        <v>0</v>
      </c>
      <c r="AJ215" s="76">
        <v>0</v>
      </c>
      <c r="AK215" s="76">
        <v>0</v>
      </c>
      <c r="AL215" s="69">
        <v>0</v>
      </c>
      <c r="AM215" s="76">
        <v>0</v>
      </c>
      <c r="AN215" s="69">
        <v>0</v>
      </c>
      <c r="AO215" s="147">
        <v>0</v>
      </c>
      <c r="AP215" s="69">
        <v>0</v>
      </c>
      <c r="AQ215" s="76">
        <v>0</v>
      </c>
      <c r="AR215" s="76">
        <v>0</v>
      </c>
      <c r="AS215" s="89">
        <v>0</v>
      </c>
      <c r="AT215" s="325">
        <v>0</v>
      </c>
    </row>
    <row r="216" spans="1:46">
      <c r="A216" s="29">
        <f t="shared" si="15"/>
        <v>128</v>
      </c>
      <c r="B216" s="97">
        <v>0</v>
      </c>
      <c r="C216" s="174">
        <f t="shared" si="19"/>
        <v>0</v>
      </c>
      <c r="D216" s="192" t="s">
        <v>157</v>
      </c>
      <c r="E216" s="125" t="s">
        <v>156</v>
      </c>
      <c r="F216" s="8"/>
      <c r="G216" s="17">
        <f t="shared" si="16"/>
        <v>0</v>
      </c>
      <c r="H216" s="16">
        <f t="shared" si="17"/>
        <v>0</v>
      </c>
      <c r="I216" s="314">
        <f t="shared" si="18"/>
        <v>0</v>
      </c>
      <c r="J216" s="76">
        <v>0</v>
      </c>
      <c r="K216" s="76">
        <v>0</v>
      </c>
      <c r="L216" s="69">
        <v>0</v>
      </c>
      <c r="M216" s="69">
        <v>0</v>
      </c>
      <c r="N216" s="69">
        <v>0</v>
      </c>
      <c r="O216" s="355"/>
      <c r="P216" s="69">
        <v>0</v>
      </c>
      <c r="Q216" s="76">
        <v>0</v>
      </c>
      <c r="R216" s="76">
        <v>0</v>
      </c>
      <c r="S216" s="69">
        <v>0</v>
      </c>
      <c r="T216" s="69">
        <v>0</v>
      </c>
      <c r="U216" s="69">
        <v>0</v>
      </c>
      <c r="V216" s="69">
        <v>0</v>
      </c>
      <c r="W216" s="355">
        <v>0</v>
      </c>
      <c r="X216" s="371">
        <v>0</v>
      </c>
      <c r="Y216" s="69">
        <v>0</v>
      </c>
      <c r="Z216" s="356">
        <v>0</v>
      </c>
      <c r="AA216" s="76">
        <v>0</v>
      </c>
      <c r="AB216" s="69">
        <v>0</v>
      </c>
      <c r="AC216" s="69">
        <v>0</v>
      </c>
      <c r="AD216" s="69">
        <v>0</v>
      </c>
      <c r="AE216" s="69">
        <v>0</v>
      </c>
      <c r="AF216" s="76">
        <v>0</v>
      </c>
      <c r="AG216" s="76">
        <v>0</v>
      </c>
      <c r="AH216" s="76">
        <v>0</v>
      </c>
      <c r="AI216" s="76">
        <v>0</v>
      </c>
      <c r="AJ216" s="76">
        <v>0</v>
      </c>
      <c r="AK216" s="76">
        <v>0</v>
      </c>
      <c r="AL216" s="69">
        <v>0</v>
      </c>
      <c r="AM216" s="76">
        <v>0</v>
      </c>
      <c r="AN216" s="69">
        <v>0</v>
      </c>
      <c r="AO216" s="147">
        <v>0</v>
      </c>
      <c r="AP216" s="69">
        <v>0</v>
      </c>
      <c r="AQ216" s="76">
        <v>0</v>
      </c>
      <c r="AR216" s="76">
        <v>0</v>
      </c>
      <c r="AS216" s="89">
        <v>0</v>
      </c>
      <c r="AT216" s="325">
        <v>0</v>
      </c>
    </row>
    <row r="217" spans="1:46">
      <c r="A217" s="29">
        <f t="shared" si="15"/>
        <v>128</v>
      </c>
      <c r="B217" s="97">
        <v>0</v>
      </c>
      <c r="C217" s="174">
        <f t="shared" si="19"/>
        <v>0</v>
      </c>
      <c r="D217" s="247" t="s">
        <v>410</v>
      </c>
      <c r="E217" s="190" t="s">
        <v>411</v>
      </c>
      <c r="F217" s="119" t="s">
        <v>294</v>
      </c>
      <c r="G217" s="17">
        <f t="shared" si="16"/>
        <v>0</v>
      </c>
      <c r="H217" s="16">
        <f t="shared" si="17"/>
        <v>0</v>
      </c>
      <c r="I217" s="314">
        <f t="shared" si="18"/>
        <v>0</v>
      </c>
      <c r="J217" s="76">
        <v>0</v>
      </c>
      <c r="K217" s="76">
        <v>0</v>
      </c>
      <c r="L217" s="69">
        <v>0</v>
      </c>
      <c r="M217" s="69">
        <v>0</v>
      </c>
      <c r="N217" s="69">
        <v>0</v>
      </c>
      <c r="O217" s="355"/>
      <c r="P217" s="69">
        <v>0</v>
      </c>
      <c r="Q217" s="76">
        <v>0</v>
      </c>
      <c r="R217" s="76">
        <v>0</v>
      </c>
      <c r="S217" s="69">
        <v>0</v>
      </c>
      <c r="T217" s="69">
        <v>0</v>
      </c>
      <c r="U217" s="69">
        <v>0</v>
      </c>
      <c r="V217" s="69">
        <v>0</v>
      </c>
      <c r="W217" s="355">
        <v>0</v>
      </c>
      <c r="X217" s="371">
        <v>0</v>
      </c>
      <c r="Y217" s="69">
        <v>0</v>
      </c>
      <c r="Z217" s="356">
        <v>0</v>
      </c>
      <c r="AA217" s="76">
        <v>0</v>
      </c>
      <c r="AB217" s="69">
        <v>0</v>
      </c>
      <c r="AC217" s="69">
        <v>0</v>
      </c>
      <c r="AD217" s="69">
        <v>0</v>
      </c>
      <c r="AE217" s="69">
        <v>0</v>
      </c>
      <c r="AF217" s="76">
        <v>0</v>
      </c>
      <c r="AG217" s="76">
        <v>0</v>
      </c>
      <c r="AH217" s="76">
        <v>0</v>
      </c>
      <c r="AI217" s="76">
        <v>0</v>
      </c>
      <c r="AJ217" s="76">
        <v>0</v>
      </c>
      <c r="AK217" s="76">
        <v>0</v>
      </c>
      <c r="AL217" s="69">
        <v>0</v>
      </c>
      <c r="AM217" s="76">
        <v>0</v>
      </c>
      <c r="AN217" s="69">
        <v>0</v>
      </c>
      <c r="AO217" s="147">
        <v>0</v>
      </c>
      <c r="AP217" s="69">
        <v>0</v>
      </c>
      <c r="AQ217" s="76">
        <v>0</v>
      </c>
      <c r="AR217" s="76">
        <v>0</v>
      </c>
      <c r="AS217" s="89">
        <v>0</v>
      </c>
      <c r="AT217" s="325">
        <v>0</v>
      </c>
    </row>
    <row r="218" spans="1:46">
      <c r="A218" s="29">
        <f t="shared" si="15"/>
        <v>128</v>
      </c>
      <c r="B218" s="97">
        <v>0</v>
      </c>
      <c r="C218" s="174">
        <f t="shared" si="19"/>
        <v>0</v>
      </c>
      <c r="D218" s="32" t="s">
        <v>70</v>
      </c>
      <c r="E218" s="92" t="s">
        <v>69</v>
      </c>
      <c r="F218" s="93"/>
      <c r="G218" s="17">
        <f t="shared" si="16"/>
        <v>0</v>
      </c>
      <c r="H218" s="16">
        <f t="shared" si="17"/>
        <v>0</v>
      </c>
      <c r="I218" s="314">
        <f t="shared" si="18"/>
        <v>0</v>
      </c>
      <c r="J218" s="76">
        <v>0</v>
      </c>
      <c r="K218" s="76">
        <v>0</v>
      </c>
      <c r="L218" s="69">
        <v>0</v>
      </c>
      <c r="M218" s="69">
        <v>0</v>
      </c>
      <c r="N218" s="69">
        <v>0</v>
      </c>
      <c r="O218" s="355"/>
      <c r="P218" s="69">
        <v>0</v>
      </c>
      <c r="Q218" s="76">
        <v>0</v>
      </c>
      <c r="R218" s="76">
        <v>0</v>
      </c>
      <c r="S218" s="69">
        <v>0</v>
      </c>
      <c r="T218" s="69">
        <v>0</v>
      </c>
      <c r="U218" s="69">
        <v>0</v>
      </c>
      <c r="V218" s="69">
        <v>0</v>
      </c>
      <c r="W218" s="355">
        <v>0</v>
      </c>
      <c r="X218" s="371">
        <v>0</v>
      </c>
      <c r="Y218" s="69">
        <v>0</v>
      </c>
      <c r="Z218" s="356">
        <v>0</v>
      </c>
      <c r="AA218" s="76">
        <v>0</v>
      </c>
      <c r="AB218" s="69">
        <v>0</v>
      </c>
      <c r="AC218" s="69">
        <v>0</v>
      </c>
      <c r="AD218" s="69">
        <v>0</v>
      </c>
      <c r="AE218" s="69">
        <v>0</v>
      </c>
      <c r="AF218" s="76">
        <v>0</v>
      </c>
      <c r="AG218" s="76">
        <v>0</v>
      </c>
      <c r="AH218" s="76">
        <v>0</v>
      </c>
      <c r="AI218" s="76">
        <v>0</v>
      </c>
      <c r="AJ218" s="76">
        <v>0</v>
      </c>
      <c r="AK218" s="76">
        <v>0</v>
      </c>
      <c r="AL218" s="69">
        <v>0</v>
      </c>
      <c r="AM218" s="76">
        <v>0</v>
      </c>
      <c r="AN218" s="69">
        <v>0</v>
      </c>
      <c r="AO218" s="147">
        <v>0</v>
      </c>
      <c r="AP218" s="69">
        <v>0</v>
      </c>
      <c r="AQ218" s="76">
        <v>0</v>
      </c>
      <c r="AR218" s="76">
        <v>0</v>
      </c>
      <c r="AS218" s="89">
        <v>0</v>
      </c>
      <c r="AT218" s="325">
        <v>0</v>
      </c>
    </row>
    <row r="219" spans="1:46">
      <c r="A219" s="29">
        <f t="shared" si="15"/>
        <v>128</v>
      </c>
      <c r="B219" s="97">
        <v>0</v>
      </c>
      <c r="C219" s="174">
        <f t="shared" si="19"/>
        <v>0</v>
      </c>
      <c r="D219" s="95" t="s">
        <v>250</v>
      </c>
      <c r="E219" s="96" t="s">
        <v>251</v>
      </c>
      <c r="F219" s="219" t="s">
        <v>294</v>
      </c>
      <c r="G219" s="17">
        <f t="shared" si="16"/>
        <v>0</v>
      </c>
      <c r="H219" s="16">
        <f t="shared" si="17"/>
        <v>0</v>
      </c>
      <c r="I219" s="314">
        <f t="shared" si="18"/>
        <v>0</v>
      </c>
      <c r="J219" s="76">
        <v>0</v>
      </c>
      <c r="K219" s="76">
        <v>0</v>
      </c>
      <c r="L219" s="69">
        <v>0</v>
      </c>
      <c r="M219" s="69">
        <v>0</v>
      </c>
      <c r="N219" s="69">
        <v>0</v>
      </c>
      <c r="O219" s="355"/>
      <c r="P219" s="69">
        <v>0</v>
      </c>
      <c r="Q219" s="76">
        <v>0</v>
      </c>
      <c r="R219" s="76">
        <v>0</v>
      </c>
      <c r="S219" s="69">
        <v>0</v>
      </c>
      <c r="T219" s="69">
        <v>0</v>
      </c>
      <c r="U219" s="69">
        <v>0</v>
      </c>
      <c r="V219" s="69">
        <v>0</v>
      </c>
      <c r="W219" s="355">
        <v>0</v>
      </c>
      <c r="X219" s="371">
        <v>0</v>
      </c>
      <c r="Y219" s="69">
        <v>0</v>
      </c>
      <c r="Z219" s="356">
        <v>0</v>
      </c>
      <c r="AA219" s="76">
        <v>0</v>
      </c>
      <c r="AB219" s="69">
        <v>0</v>
      </c>
      <c r="AC219" s="69">
        <v>0</v>
      </c>
      <c r="AD219" s="69">
        <v>0</v>
      </c>
      <c r="AE219" s="69">
        <v>0</v>
      </c>
      <c r="AF219" s="76">
        <v>0</v>
      </c>
      <c r="AG219" s="76">
        <v>0</v>
      </c>
      <c r="AH219" s="76">
        <v>0</v>
      </c>
      <c r="AI219" s="76">
        <v>0</v>
      </c>
      <c r="AJ219" s="76">
        <v>0</v>
      </c>
      <c r="AK219" s="76">
        <v>0</v>
      </c>
      <c r="AL219" s="69">
        <v>0</v>
      </c>
      <c r="AM219" s="76">
        <v>0</v>
      </c>
      <c r="AN219" s="69">
        <v>0</v>
      </c>
      <c r="AO219" s="147">
        <v>0</v>
      </c>
      <c r="AP219" s="69">
        <v>0</v>
      </c>
      <c r="AQ219" s="76">
        <v>0</v>
      </c>
      <c r="AR219" s="76">
        <v>0</v>
      </c>
      <c r="AS219" s="89">
        <v>0</v>
      </c>
      <c r="AT219" s="325">
        <v>0</v>
      </c>
    </row>
    <row r="220" spans="1:46">
      <c r="A220" s="29">
        <f t="shared" si="15"/>
        <v>128</v>
      </c>
      <c r="B220" s="97">
        <v>0</v>
      </c>
      <c r="C220" s="174">
        <f t="shared" si="19"/>
        <v>0</v>
      </c>
      <c r="D220" s="28" t="s">
        <v>434</v>
      </c>
      <c r="E220" s="207" t="s">
        <v>98</v>
      </c>
      <c r="F220" s="33"/>
      <c r="G220" s="17">
        <f t="shared" si="16"/>
        <v>0</v>
      </c>
      <c r="H220" s="16">
        <f t="shared" si="17"/>
        <v>0</v>
      </c>
      <c r="I220" s="314">
        <f t="shared" si="18"/>
        <v>0</v>
      </c>
      <c r="J220" s="76">
        <v>0</v>
      </c>
      <c r="K220" s="76">
        <v>0</v>
      </c>
      <c r="L220" s="69">
        <v>0</v>
      </c>
      <c r="M220" s="69">
        <v>0</v>
      </c>
      <c r="N220" s="69">
        <v>0</v>
      </c>
      <c r="O220" s="355"/>
      <c r="P220" s="69">
        <v>0</v>
      </c>
      <c r="Q220" s="76">
        <v>0</v>
      </c>
      <c r="R220" s="76">
        <v>0</v>
      </c>
      <c r="S220" s="69">
        <v>0</v>
      </c>
      <c r="T220" s="69">
        <v>0</v>
      </c>
      <c r="U220" s="69">
        <v>0</v>
      </c>
      <c r="V220" s="69">
        <v>0</v>
      </c>
      <c r="W220" s="355">
        <v>0</v>
      </c>
      <c r="X220" s="371">
        <v>0</v>
      </c>
      <c r="Y220" s="69">
        <v>0</v>
      </c>
      <c r="Z220" s="356">
        <v>0</v>
      </c>
      <c r="AA220" s="76">
        <v>0</v>
      </c>
      <c r="AB220" s="69">
        <v>0</v>
      </c>
      <c r="AC220" s="69">
        <v>0</v>
      </c>
      <c r="AD220" s="69">
        <v>0</v>
      </c>
      <c r="AE220" s="69">
        <v>0</v>
      </c>
      <c r="AF220" s="76">
        <v>0</v>
      </c>
      <c r="AG220" s="76">
        <v>0</v>
      </c>
      <c r="AH220" s="76">
        <v>0</v>
      </c>
      <c r="AI220" s="76">
        <v>0</v>
      </c>
      <c r="AJ220" s="76">
        <v>0</v>
      </c>
      <c r="AK220" s="76">
        <v>0</v>
      </c>
      <c r="AL220" s="69">
        <v>0</v>
      </c>
      <c r="AM220" s="76">
        <v>0</v>
      </c>
      <c r="AN220" s="69">
        <v>0</v>
      </c>
      <c r="AO220" s="147">
        <v>0</v>
      </c>
      <c r="AP220" s="69">
        <v>0</v>
      </c>
      <c r="AQ220" s="76">
        <v>0</v>
      </c>
      <c r="AR220" s="76">
        <v>0</v>
      </c>
      <c r="AS220" s="89">
        <v>0</v>
      </c>
      <c r="AT220" s="325">
        <v>0</v>
      </c>
    </row>
    <row r="221" spans="1:46">
      <c r="A221" s="29">
        <f t="shared" si="15"/>
        <v>128</v>
      </c>
      <c r="B221" s="97">
        <v>0</v>
      </c>
      <c r="C221" s="174">
        <f t="shared" si="19"/>
        <v>0</v>
      </c>
      <c r="D221" s="301" t="s">
        <v>335</v>
      </c>
      <c r="E221" s="190" t="s">
        <v>336</v>
      </c>
      <c r="F221" s="119" t="s">
        <v>359</v>
      </c>
      <c r="G221" s="17">
        <f t="shared" si="16"/>
        <v>0</v>
      </c>
      <c r="H221" s="16">
        <f t="shared" si="17"/>
        <v>0</v>
      </c>
      <c r="I221" s="314">
        <f t="shared" si="18"/>
        <v>0</v>
      </c>
      <c r="J221" s="76">
        <v>0</v>
      </c>
      <c r="K221" s="76">
        <v>0</v>
      </c>
      <c r="L221" s="69">
        <v>0</v>
      </c>
      <c r="M221" s="69">
        <v>0</v>
      </c>
      <c r="N221" s="69">
        <v>0</v>
      </c>
      <c r="O221" s="355"/>
      <c r="P221" s="69">
        <v>0</v>
      </c>
      <c r="Q221" s="76">
        <v>0</v>
      </c>
      <c r="R221" s="76">
        <v>0</v>
      </c>
      <c r="S221" s="69">
        <v>0</v>
      </c>
      <c r="T221" s="69">
        <v>0</v>
      </c>
      <c r="U221" s="69">
        <v>0</v>
      </c>
      <c r="V221" s="69">
        <v>0</v>
      </c>
      <c r="W221" s="355">
        <v>0</v>
      </c>
      <c r="X221" s="371">
        <v>0</v>
      </c>
      <c r="Y221" s="69">
        <v>0</v>
      </c>
      <c r="Z221" s="356">
        <v>0</v>
      </c>
      <c r="AA221" s="76">
        <v>0</v>
      </c>
      <c r="AB221" s="69">
        <v>0</v>
      </c>
      <c r="AC221" s="69">
        <v>0</v>
      </c>
      <c r="AD221" s="69">
        <v>0</v>
      </c>
      <c r="AE221" s="69">
        <v>0</v>
      </c>
      <c r="AF221" s="76">
        <v>0</v>
      </c>
      <c r="AG221" s="76">
        <v>0</v>
      </c>
      <c r="AH221" s="76">
        <v>0</v>
      </c>
      <c r="AI221" s="76">
        <v>0</v>
      </c>
      <c r="AJ221" s="76">
        <v>0</v>
      </c>
      <c r="AK221" s="76">
        <v>0</v>
      </c>
      <c r="AL221" s="69">
        <v>0</v>
      </c>
      <c r="AM221" s="76">
        <v>0</v>
      </c>
      <c r="AN221" s="69">
        <v>0</v>
      </c>
      <c r="AO221" s="147">
        <v>0</v>
      </c>
      <c r="AP221" s="69">
        <v>0</v>
      </c>
      <c r="AQ221" s="76">
        <v>0</v>
      </c>
      <c r="AR221" s="76">
        <v>0</v>
      </c>
      <c r="AS221" s="89">
        <v>0</v>
      </c>
      <c r="AT221" s="325">
        <v>0</v>
      </c>
    </row>
    <row r="222" spans="1:46">
      <c r="A222" s="29">
        <f t="shared" si="15"/>
        <v>128</v>
      </c>
      <c r="B222" s="97">
        <v>0</v>
      </c>
      <c r="C222" s="174">
        <f t="shared" si="19"/>
        <v>0</v>
      </c>
      <c r="D222" s="134" t="s">
        <v>56</v>
      </c>
      <c r="E222" s="304" t="s">
        <v>59</v>
      </c>
      <c r="F222" s="18"/>
      <c r="G222" s="17">
        <f t="shared" si="16"/>
        <v>0</v>
      </c>
      <c r="H222" s="16">
        <f t="shared" si="17"/>
        <v>0</v>
      </c>
      <c r="I222" s="314">
        <f t="shared" si="18"/>
        <v>0</v>
      </c>
      <c r="J222" s="76">
        <v>0</v>
      </c>
      <c r="K222" s="76">
        <v>0</v>
      </c>
      <c r="L222" s="69">
        <v>0</v>
      </c>
      <c r="M222" s="69">
        <v>0</v>
      </c>
      <c r="N222" s="69">
        <v>0</v>
      </c>
      <c r="O222" s="355"/>
      <c r="P222" s="69">
        <v>0</v>
      </c>
      <c r="Q222" s="76">
        <v>0</v>
      </c>
      <c r="R222" s="76">
        <v>0</v>
      </c>
      <c r="S222" s="69">
        <v>0</v>
      </c>
      <c r="T222" s="69">
        <v>0</v>
      </c>
      <c r="U222" s="69">
        <v>0</v>
      </c>
      <c r="V222" s="69">
        <v>0</v>
      </c>
      <c r="W222" s="355">
        <v>0</v>
      </c>
      <c r="X222" s="371">
        <v>0</v>
      </c>
      <c r="Y222" s="69">
        <v>0</v>
      </c>
      <c r="Z222" s="356">
        <v>0</v>
      </c>
      <c r="AA222" s="76">
        <v>0</v>
      </c>
      <c r="AB222" s="69">
        <v>0</v>
      </c>
      <c r="AC222" s="69">
        <v>0</v>
      </c>
      <c r="AD222" s="69">
        <v>0</v>
      </c>
      <c r="AE222" s="69">
        <v>0</v>
      </c>
      <c r="AF222" s="76">
        <v>0</v>
      </c>
      <c r="AG222" s="76">
        <v>0</v>
      </c>
      <c r="AH222" s="76">
        <v>0</v>
      </c>
      <c r="AI222" s="76">
        <v>0</v>
      </c>
      <c r="AJ222" s="76">
        <v>0</v>
      </c>
      <c r="AK222" s="76">
        <v>0</v>
      </c>
      <c r="AL222" s="69">
        <v>0</v>
      </c>
      <c r="AM222" s="76">
        <v>0</v>
      </c>
      <c r="AN222" s="69">
        <v>0</v>
      </c>
      <c r="AO222" s="147">
        <v>0</v>
      </c>
      <c r="AP222" s="69">
        <v>0</v>
      </c>
      <c r="AQ222" s="76">
        <v>0</v>
      </c>
      <c r="AR222" s="76">
        <v>0</v>
      </c>
      <c r="AS222" s="89">
        <v>0</v>
      </c>
      <c r="AT222" s="325">
        <v>0</v>
      </c>
    </row>
    <row r="223" spans="1:46">
      <c r="A223" s="29">
        <f t="shared" si="15"/>
        <v>128</v>
      </c>
      <c r="B223" s="97">
        <v>0</v>
      </c>
      <c r="C223" s="174">
        <f t="shared" si="19"/>
        <v>0</v>
      </c>
      <c r="D223" s="134" t="s">
        <v>56</v>
      </c>
      <c r="E223" s="140" t="s">
        <v>55</v>
      </c>
      <c r="F223" s="18" t="s">
        <v>54</v>
      </c>
      <c r="G223" s="17">
        <f t="shared" si="16"/>
        <v>0</v>
      </c>
      <c r="H223" s="16">
        <f t="shared" si="17"/>
        <v>0</v>
      </c>
      <c r="I223" s="314">
        <f t="shared" si="18"/>
        <v>0</v>
      </c>
      <c r="J223" s="76">
        <v>0</v>
      </c>
      <c r="K223" s="76">
        <v>0</v>
      </c>
      <c r="L223" s="69">
        <v>0</v>
      </c>
      <c r="M223" s="69">
        <v>0</v>
      </c>
      <c r="N223" s="69">
        <v>0</v>
      </c>
      <c r="O223" s="355"/>
      <c r="P223" s="69">
        <v>0</v>
      </c>
      <c r="Q223" s="76">
        <v>0</v>
      </c>
      <c r="R223" s="76">
        <v>0</v>
      </c>
      <c r="S223" s="69">
        <v>0</v>
      </c>
      <c r="T223" s="69">
        <v>0</v>
      </c>
      <c r="U223" s="69">
        <v>0</v>
      </c>
      <c r="V223" s="69">
        <v>0</v>
      </c>
      <c r="W223" s="355">
        <v>0</v>
      </c>
      <c r="X223" s="371">
        <v>0</v>
      </c>
      <c r="Y223" s="69">
        <v>0</v>
      </c>
      <c r="Z223" s="356">
        <v>0</v>
      </c>
      <c r="AA223" s="76">
        <v>0</v>
      </c>
      <c r="AB223" s="69">
        <v>0</v>
      </c>
      <c r="AC223" s="69">
        <v>0</v>
      </c>
      <c r="AD223" s="69">
        <v>0</v>
      </c>
      <c r="AE223" s="69">
        <v>0</v>
      </c>
      <c r="AF223" s="76">
        <v>0</v>
      </c>
      <c r="AG223" s="76">
        <v>0</v>
      </c>
      <c r="AH223" s="76">
        <v>0</v>
      </c>
      <c r="AI223" s="76">
        <v>0</v>
      </c>
      <c r="AJ223" s="76">
        <v>0</v>
      </c>
      <c r="AK223" s="76">
        <v>0</v>
      </c>
      <c r="AL223" s="69">
        <v>0</v>
      </c>
      <c r="AM223" s="76">
        <v>0</v>
      </c>
      <c r="AN223" s="69">
        <v>0</v>
      </c>
      <c r="AO223" s="147">
        <v>0</v>
      </c>
      <c r="AP223" s="69">
        <v>0</v>
      </c>
      <c r="AQ223" s="76">
        <v>0</v>
      </c>
      <c r="AR223" s="76">
        <v>0</v>
      </c>
      <c r="AS223" s="89">
        <v>0</v>
      </c>
      <c r="AT223" s="325">
        <v>0</v>
      </c>
    </row>
    <row r="224" spans="1:46">
      <c r="A224" s="29">
        <f t="shared" si="15"/>
        <v>128</v>
      </c>
      <c r="B224" s="97">
        <v>0</v>
      </c>
      <c r="C224" s="174">
        <f t="shared" si="19"/>
        <v>0</v>
      </c>
      <c r="D224" s="134" t="s">
        <v>168</v>
      </c>
      <c r="E224" s="140" t="s">
        <v>167</v>
      </c>
      <c r="F224" s="18" t="s">
        <v>34</v>
      </c>
      <c r="G224" s="17">
        <f t="shared" si="16"/>
        <v>0</v>
      </c>
      <c r="H224" s="16">
        <f t="shared" si="17"/>
        <v>0</v>
      </c>
      <c r="I224" s="314">
        <f t="shared" si="18"/>
        <v>0</v>
      </c>
      <c r="J224" s="76">
        <v>0</v>
      </c>
      <c r="K224" s="76">
        <v>0</v>
      </c>
      <c r="L224" s="69">
        <v>0</v>
      </c>
      <c r="M224" s="69">
        <v>0</v>
      </c>
      <c r="N224" s="69">
        <v>0</v>
      </c>
      <c r="O224" s="355"/>
      <c r="P224" s="69">
        <v>0</v>
      </c>
      <c r="Q224" s="76">
        <v>0</v>
      </c>
      <c r="R224" s="76">
        <v>0</v>
      </c>
      <c r="S224" s="69">
        <v>0</v>
      </c>
      <c r="T224" s="69">
        <v>0</v>
      </c>
      <c r="U224" s="69">
        <v>0</v>
      </c>
      <c r="V224" s="69">
        <v>0</v>
      </c>
      <c r="W224" s="355">
        <v>0</v>
      </c>
      <c r="X224" s="371">
        <v>0</v>
      </c>
      <c r="Y224" s="69">
        <v>0</v>
      </c>
      <c r="Z224" s="356">
        <v>0</v>
      </c>
      <c r="AA224" s="76">
        <v>0</v>
      </c>
      <c r="AB224" s="69">
        <v>0</v>
      </c>
      <c r="AC224" s="69">
        <v>0</v>
      </c>
      <c r="AD224" s="69">
        <v>0</v>
      </c>
      <c r="AE224" s="69">
        <v>0</v>
      </c>
      <c r="AF224" s="76">
        <v>0</v>
      </c>
      <c r="AG224" s="76">
        <v>0</v>
      </c>
      <c r="AH224" s="76">
        <v>0</v>
      </c>
      <c r="AI224" s="76">
        <v>0</v>
      </c>
      <c r="AJ224" s="76">
        <v>0</v>
      </c>
      <c r="AK224" s="76">
        <v>0</v>
      </c>
      <c r="AL224" s="69">
        <v>0</v>
      </c>
      <c r="AM224" s="76">
        <v>0</v>
      </c>
      <c r="AN224" s="69">
        <v>0</v>
      </c>
      <c r="AO224" s="147">
        <v>0</v>
      </c>
      <c r="AP224" s="69">
        <v>0</v>
      </c>
      <c r="AQ224" s="76">
        <v>0</v>
      </c>
      <c r="AR224" s="76">
        <v>0</v>
      </c>
      <c r="AS224" s="89">
        <v>0</v>
      </c>
      <c r="AT224" s="325">
        <v>0</v>
      </c>
    </row>
    <row r="225" spans="1:46">
      <c r="A225" s="29">
        <f t="shared" si="15"/>
        <v>128</v>
      </c>
      <c r="B225" s="97">
        <v>0</v>
      </c>
      <c r="C225" s="174">
        <f t="shared" si="19"/>
        <v>0</v>
      </c>
      <c r="D225" s="247" t="s">
        <v>446</v>
      </c>
      <c r="E225" s="278" t="s">
        <v>121</v>
      </c>
      <c r="F225" s="119" t="s">
        <v>392</v>
      </c>
      <c r="G225" s="17">
        <f t="shared" si="16"/>
        <v>0</v>
      </c>
      <c r="H225" s="16">
        <f t="shared" si="17"/>
        <v>0</v>
      </c>
      <c r="I225" s="314">
        <f t="shared" si="18"/>
        <v>0</v>
      </c>
      <c r="J225" s="76">
        <v>0</v>
      </c>
      <c r="K225" s="76">
        <v>0</v>
      </c>
      <c r="L225" s="69">
        <v>0</v>
      </c>
      <c r="M225" s="69">
        <v>0</v>
      </c>
      <c r="N225" s="69">
        <v>0</v>
      </c>
      <c r="O225" s="355"/>
      <c r="P225" s="69">
        <v>0</v>
      </c>
      <c r="Q225" s="76">
        <v>0</v>
      </c>
      <c r="R225" s="76">
        <v>0</v>
      </c>
      <c r="S225" s="69">
        <v>0</v>
      </c>
      <c r="T225" s="69">
        <v>0</v>
      </c>
      <c r="U225" s="69">
        <v>0</v>
      </c>
      <c r="V225" s="69">
        <v>0</v>
      </c>
      <c r="W225" s="355">
        <v>0</v>
      </c>
      <c r="X225" s="371">
        <v>0</v>
      </c>
      <c r="Y225" s="69">
        <v>0</v>
      </c>
      <c r="Z225" s="356">
        <v>0</v>
      </c>
      <c r="AA225" s="76">
        <v>0</v>
      </c>
      <c r="AB225" s="69">
        <v>0</v>
      </c>
      <c r="AC225" s="69">
        <v>0</v>
      </c>
      <c r="AD225" s="69">
        <v>0</v>
      </c>
      <c r="AE225" s="69">
        <v>0</v>
      </c>
      <c r="AF225" s="76">
        <v>0</v>
      </c>
      <c r="AG225" s="76">
        <v>0</v>
      </c>
      <c r="AH225" s="76">
        <v>0</v>
      </c>
      <c r="AI225" s="76">
        <v>0</v>
      </c>
      <c r="AJ225" s="76">
        <v>0</v>
      </c>
      <c r="AK225" s="76">
        <v>0</v>
      </c>
      <c r="AL225" s="69">
        <v>0</v>
      </c>
      <c r="AM225" s="76">
        <v>0</v>
      </c>
      <c r="AN225" s="69">
        <v>0</v>
      </c>
      <c r="AO225" s="147">
        <v>0</v>
      </c>
      <c r="AP225" s="69">
        <v>0</v>
      </c>
      <c r="AQ225" s="76">
        <v>0</v>
      </c>
      <c r="AR225" s="76">
        <v>0</v>
      </c>
      <c r="AS225" s="89">
        <v>0</v>
      </c>
      <c r="AT225" s="325">
        <v>0</v>
      </c>
    </row>
    <row r="226" spans="1:46">
      <c r="A226" s="29">
        <f t="shared" si="15"/>
        <v>128</v>
      </c>
      <c r="B226" s="97">
        <v>0</v>
      </c>
      <c r="C226" s="174">
        <f t="shared" si="19"/>
        <v>0</v>
      </c>
      <c r="D226" s="162" t="s">
        <v>317</v>
      </c>
      <c r="E226" s="164" t="s">
        <v>73</v>
      </c>
      <c r="F226" s="108" t="s">
        <v>18</v>
      </c>
      <c r="G226" s="17">
        <f t="shared" si="16"/>
        <v>0</v>
      </c>
      <c r="H226" s="16">
        <f t="shared" si="17"/>
        <v>0</v>
      </c>
      <c r="I226" s="314">
        <f t="shared" si="18"/>
        <v>0</v>
      </c>
      <c r="J226" s="76">
        <v>0</v>
      </c>
      <c r="K226" s="76">
        <v>0</v>
      </c>
      <c r="L226" s="69">
        <v>0</v>
      </c>
      <c r="M226" s="69">
        <v>0</v>
      </c>
      <c r="N226" s="69">
        <v>0</v>
      </c>
      <c r="O226" s="355"/>
      <c r="P226" s="69">
        <v>0</v>
      </c>
      <c r="Q226" s="76">
        <v>0</v>
      </c>
      <c r="R226" s="76">
        <v>0</v>
      </c>
      <c r="S226" s="69">
        <v>0</v>
      </c>
      <c r="T226" s="69">
        <v>0</v>
      </c>
      <c r="U226" s="69">
        <v>0</v>
      </c>
      <c r="V226" s="69">
        <v>0</v>
      </c>
      <c r="W226" s="355">
        <v>0</v>
      </c>
      <c r="X226" s="371">
        <v>0</v>
      </c>
      <c r="Y226" s="69">
        <v>0</v>
      </c>
      <c r="Z226" s="356">
        <v>0</v>
      </c>
      <c r="AA226" s="76">
        <v>0</v>
      </c>
      <c r="AB226" s="69">
        <v>0</v>
      </c>
      <c r="AC226" s="69">
        <v>0</v>
      </c>
      <c r="AD226" s="69">
        <v>0</v>
      </c>
      <c r="AE226" s="69">
        <v>0</v>
      </c>
      <c r="AF226" s="76">
        <v>0</v>
      </c>
      <c r="AG226" s="76">
        <v>0</v>
      </c>
      <c r="AH226" s="76">
        <v>0</v>
      </c>
      <c r="AI226" s="76">
        <v>0</v>
      </c>
      <c r="AJ226" s="76">
        <v>0</v>
      </c>
      <c r="AK226" s="76">
        <v>0</v>
      </c>
      <c r="AL226" s="69">
        <v>0</v>
      </c>
      <c r="AM226" s="76">
        <v>0</v>
      </c>
      <c r="AN226" s="69">
        <v>0</v>
      </c>
      <c r="AO226" s="147">
        <v>0</v>
      </c>
      <c r="AP226" s="69">
        <v>0</v>
      </c>
      <c r="AQ226" s="76">
        <v>0</v>
      </c>
      <c r="AR226" s="76">
        <v>0</v>
      </c>
      <c r="AS226" s="89">
        <v>0</v>
      </c>
      <c r="AT226" s="325">
        <v>0</v>
      </c>
    </row>
    <row r="227" spans="1:46">
      <c r="A227" s="29">
        <f t="shared" si="15"/>
        <v>128</v>
      </c>
      <c r="B227" s="97">
        <v>0</v>
      </c>
      <c r="C227" s="174">
        <f t="shared" si="19"/>
        <v>0</v>
      </c>
      <c r="D227" s="32" t="s">
        <v>106</v>
      </c>
      <c r="E227" s="31" t="s">
        <v>105</v>
      </c>
      <c r="F227" s="93"/>
      <c r="G227" s="17">
        <f t="shared" si="16"/>
        <v>0</v>
      </c>
      <c r="H227" s="16">
        <f t="shared" si="17"/>
        <v>0</v>
      </c>
      <c r="I227" s="314">
        <f t="shared" si="18"/>
        <v>0</v>
      </c>
      <c r="J227" s="76">
        <v>0</v>
      </c>
      <c r="K227" s="76">
        <v>0</v>
      </c>
      <c r="L227" s="69">
        <v>0</v>
      </c>
      <c r="M227" s="69">
        <v>0</v>
      </c>
      <c r="N227" s="69">
        <v>0</v>
      </c>
      <c r="O227" s="355"/>
      <c r="P227" s="69">
        <v>0</v>
      </c>
      <c r="Q227" s="76">
        <v>0</v>
      </c>
      <c r="R227" s="76">
        <v>0</v>
      </c>
      <c r="S227" s="69">
        <v>0</v>
      </c>
      <c r="T227" s="69">
        <v>0</v>
      </c>
      <c r="U227" s="69">
        <v>0</v>
      </c>
      <c r="V227" s="69">
        <v>0</v>
      </c>
      <c r="W227" s="355">
        <v>0</v>
      </c>
      <c r="X227" s="371">
        <v>0</v>
      </c>
      <c r="Y227" s="69">
        <v>0</v>
      </c>
      <c r="Z227" s="356">
        <v>0</v>
      </c>
      <c r="AA227" s="76">
        <v>0</v>
      </c>
      <c r="AB227" s="69">
        <v>0</v>
      </c>
      <c r="AC227" s="69">
        <v>0</v>
      </c>
      <c r="AD227" s="69">
        <v>0</v>
      </c>
      <c r="AE227" s="69">
        <v>0</v>
      </c>
      <c r="AF227" s="76">
        <v>0</v>
      </c>
      <c r="AG227" s="76">
        <v>0</v>
      </c>
      <c r="AH227" s="76">
        <v>0</v>
      </c>
      <c r="AI227" s="76">
        <v>0</v>
      </c>
      <c r="AJ227" s="76">
        <v>0</v>
      </c>
      <c r="AK227" s="76">
        <v>0</v>
      </c>
      <c r="AL227" s="69">
        <v>0</v>
      </c>
      <c r="AM227" s="76">
        <v>0</v>
      </c>
      <c r="AN227" s="69">
        <v>0</v>
      </c>
      <c r="AO227" s="147">
        <v>0</v>
      </c>
      <c r="AP227" s="69">
        <v>0</v>
      </c>
      <c r="AQ227" s="76">
        <v>0</v>
      </c>
      <c r="AR227" s="76">
        <v>0</v>
      </c>
      <c r="AS227" s="89">
        <v>0</v>
      </c>
      <c r="AT227" s="325">
        <v>0</v>
      </c>
    </row>
    <row r="228" spans="1:46">
      <c r="A228" s="29">
        <f t="shared" si="15"/>
        <v>128</v>
      </c>
      <c r="B228" s="97">
        <v>0</v>
      </c>
      <c r="C228" s="174">
        <f t="shared" si="19"/>
        <v>0</v>
      </c>
      <c r="D228" s="101" t="s">
        <v>313</v>
      </c>
      <c r="E228" s="118" t="s">
        <v>135</v>
      </c>
      <c r="F228" s="103" t="s">
        <v>6</v>
      </c>
      <c r="G228" s="17">
        <f t="shared" si="16"/>
        <v>0</v>
      </c>
      <c r="H228" s="16">
        <f t="shared" si="17"/>
        <v>0</v>
      </c>
      <c r="I228" s="314">
        <f t="shared" si="18"/>
        <v>0</v>
      </c>
      <c r="J228" s="76">
        <v>0</v>
      </c>
      <c r="K228" s="76">
        <v>0</v>
      </c>
      <c r="L228" s="69">
        <v>0</v>
      </c>
      <c r="M228" s="69">
        <v>0</v>
      </c>
      <c r="N228" s="69">
        <v>0</v>
      </c>
      <c r="O228" s="355"/>
      <c r="P228" s="69">
        <v>0</v>
      </c>
      <c r="Q228" s="76">
        <v>0</v>
      </c>
      <c r="R228" s="76">
        <v>0</v>
      </c>
      <c r="S228" s="69">
        <v>0</v>
      </c>
      <c r="T228" s="69">
        <v>0</v>
      </c>
      <c r="U228" s="69">
        <v>0</v>
      </c>
      <c r="V228" s="69">
        <v>0</v>
      </c>
      <c r="W228" s="355">
        <v>0</v>
      </c>
      <c r="X228" s="371">
        <v>0</v>
      </c>
      <c r="Y228" s="69">
        <v>0</v>
      </c>
      <c r="Z228" s="356">
        <v>0</v>
      </c>
      <c r="AA228" s="76">
        <v>0</v>
      </c>
      <c r="AB228" s="69">
        <v>0</v>
      </c>
      <c r="AC228" s="69">
        <v>0</v>
      </c>
      <c r="AD228" s="69">
        <v>0</v>
      </c>
      <c r="AE228" s="69">
        <v>0</v>
      </c>
      <c r="AF228" s="76">
        <v>0</v>
      </c>
      <c r="AG228" s="76">
        <v>0</v>
      </c>
      <c r="AH228" s="76">
        <v>0</v>
      </c>
      <c r="AI228" s="76">
        <v>0</v>
      </c>
      <c r="AJ228" s="76">
        <v>0</v>
      </c>
      <c r="AK228" s="76">
        <v>0</v>
      </c>
      <c r="AL228" s="69">
        <v>0</v>
      </c>
      <c r="AM228" s="76">
        <v>0</v>
      </c>
      <c r="AN228" s="69">
        <v>0</v>
      </c>
      <c r="AO228" s="147">
        <v>0</v>
      </c>
      <c r="AP228" s="69">
        <v>0</v>
      </c>
      <c r="AQ228" s="76">
        <v>0</v>
      </c>
      <c r="AR228" s="76">
        <v>0</v>
      </c>
      <c r="AS228" s="89">
        <v>0</v>
      </c>
      <c r="AT228" s="325">
        <v>0</v>
      </c>
    </row>
    <row r="229" spans="1:46">
      <c r="A229" s="29">
        <f t="shared" si="15"/>
        <v>128</v>
      </c>
      <c r="B229" s="97">
        <v>0</v>
      </c>
      <c r="C229" s="174">
        <f t="shared" si="19"/>
        <v>0</v>
      </c>
      <c r="D229" s="379" t="s">
        <v>291</v>
      </c>
      <c r="E229" s="96" t="s">
        <v>179</v>
      </c>
      <c r="F229" s="117" t="s">
        <v>294</v>
      </c>
      <c r="G229" s="17">
        <f t="shared" si="16"/>
        <v>0</v>
      </c>
      <c r="H229" s="16">
        <f t="shared" si="17"/>
        <v>0</v>
      </c>
      <c r="I229" s="314">
        <f t="shared" si="18"/>
        <v>0</v>
      </c>
      <c r="J229" s="76">
        <v>0</v>
      </c>
      <c r="K229" s="76">
        <v>0</v>
      </c>
      <c r="L229" s="69">
        <v>0</v>
      </c>
      <c r="M229" s="69">
        <v>0</v>
      </c>
      <c r="N229" s="69">
        <v>0</v>
      </c>
      <c r="O229" s="355"/>
      <c r="P229" s="69">
        <v>0</v>
      </c>
      <c r="Q229" s="76">
        <v>0</v>
      </c>
      <c r="R229" s="76">
        <v>0</v>
      </c>
      <c r="S229" s="69">
        <v>0</v>
      </c>
      <c r="T229" s="69">
        <v>0</v>
      </c>
      <c r="U229" s="69">
        <v>0</v>
      </c>
      <c r="V229" s="69">
        <v>0</v>
      </c>
      <c r="W229" s="355">
        <v>0</v>
      </c>
      <c r="X229" s="371">
        <v>0</v>
      </c>
      <c r="Y229" s="69">
        <v>0</v>
      </c>
      <c r="Z229" s="356">
        <v>0</v>
      </c>
      <c r="AA229" s="76">
        <v>0</v>
      </c>
      <c r="AB229" s="69">
        <v>0</v>
      </c>
      <c r="AC229" s="69">
        <v>0</v>
      </c>
      <c r="AD229" s="69">
        <v>0</v>
      </c>
      <c r="AE229" s="69">
        <v>0</v>
      </c>
      <c r="AF229" s="76">
        <v>0</v>
      </c>
      <c r="AG229" s="76">
        <v>0</v>
      </c>
      <c r="AH229" s="76">
        <v>0</v>
      </c>
      <c r="AI229" s="76">
        <v>0</v>
      </c>
      <c r="AJ229" s="76">
        <v>0</v>
      </c>
      <c r="AK229" s="76">
        <v>0</v>
      </c>
      <c r="AL229" s="69">
        <v>0</v>
      </c>
      <c r="AM229" s="76">
        <v>0</v>
      </c>
      <c r="AN229" s="69">
        <v>0</v>
      </c>
      <c r="AO229" s="147">
        <v>0</v>
      </c>
      <c r="AP229" s="69">
        <v>0</v>
      </c>
      <c r="AQ229" s="76">
        <v>0</v>
      </c>
      <c r="AR229" s="76">
        <v>0</v>
      </c>
      <c r="AS229" s="89">
        <v>0</v>
      </c>
      <c r="AT229" s="325">
        <v>0</v>
      </c>
    </row>
    <row r="230" spans="1:46">
      <c r="A230" s="29">
        <f t="shared" si="15"/>
        <v>128</v>
      </c>
      <c r="B230" s="97">
        <v>0</v>
      </c>
      <c r="C230" s="174">
        <f t="shared" si="19"/>
        <v>0</v>
      </c>
      <c r="D230" s="379" t="s">
        <v>291</v>
      </c>
      <c r="E230" s="96" t="s">
        <v>292</v>
      </c>
      <c r="F230" s="117" t="s">
        <v>294</v>
      </c>
      <c r="G230" s="17">
        <f t="shared" si="16"/>
        <v>0</v>
      </c>
      <c r="H230" s="16">
        <f t="shared" si="17"/>
        <v>0</v>
      </c>
      <c r="I230" s="314">
        <f t="shared" si="18"/>
        <v>0</v>
      </c>
      <c r="J230" s="76">
        <v>0</v>
      </c>
      <c r="K230" s="76">
        <v>0</v>
      </c>
      <c r="L230" s="69">
        <v>0</v>
      </c>
      <c r="M230" s="69">
        <v>0</v>
      </c>
      <c r="N230" s="69">
        <v>0</v>
      </c>
      <c r="O230" s="355"/>
      <c r="P230" s="69">
        <v>0</v>
      </c>
      <c r="Q230" s="76">
        <v>0</v>
      </c>
      <c r="R230" s="76">
        <v>0</v>
      </c>
      <c r="S230" s="69">
        <v>0</v>
      </c>
      <c r="T230" s="69">
        <v>0</v>
      </c>
      <c r="U230" s="69">
        <v>0</v>
      </c>
      <c r="V230" s="69">
        <v>0</v>
      </c>
      <c r="W230" s="355">
        <v>0</v>
      </c>
      <c r="X230" s="371">
        <v>0</v>
      </c>
      <c r="Y230" s="69">
        <v>0</v>
      </c>
      <c r="Z230" s="356">
        <v>0</v>
      </c>
      <c r="AA230" s="76">
        <v>0</v>
      </c>
      <c r="AB230" s="69">
        <v>0</v>
      </c>
      <c r="AC230" s="69">
        <v>0</v>
      </c>
      <c r="AD230" s="69">
        <v>0</v>
      </c>
      <c r="AE230" s="69">
        <v>0</v>
      </c>
      <c r="AF230" s="76">
        <v>0</v>
      </c>
      <c r="AG230" s="76">
        <v>0</v>
      </c>
      <c r="AH230" s="76">
        <v>0</v>
      </c>
      <c r="AI230" s="76">
        <v>0</v>
      </c>
      <c r="AJ230" s="76">
        <v>0</v>
      </c>
      <c r="AK230" s="76">
        <v>0</v>
      </c>
      <c r="AL230" s="69">
        <v>0</v>
      </c>
      <c r="AM230" s="76">
        <v>0</v>
      </c>
      <c r="AN230" s="69">
        <v>0</v>
      </c>
      <c r="AO230" s="147">
        <v>0</v>
      </c>
      <c r="AP230" s="69">
        <v>0</v>
      </c>
      <c r="AQ230" s="76">
        <v>0</v>
      </c>
      <c r="AR230" s="76">
        <v>0</v>
      </c>
      <c r="AS230" s="89">
        <v>0</v>
      </c>
      <c r="AT230" s="325">
        <v>0</v>
      </c>
    </row>
    <row r="231" spans="1:46">
      <c r="A231" s="29">
        <f t="shared" si="15"/>
        <v>128</v>
      </c>
      <c r="B231" s="97">
        <v>0</v>
      </c>
      <c r="C231" s="174">
        <f t="shared" si="19"/>
        <v>0</v>
      </c>
      <c r="D231" s="379" t="s">
        <v>255</v>
      </c>
      <c r="E231" s="96" t="s">
        <v>121</v>
      </c>
      <c r="F231" s="96" t="s">
        <v>128</v>
      </c>
      <c r="G231" s="17">
        <f t="shared" si="16"/>
        <v>0</v>
      </c>
      <c r="H231" s="16">
        <f t="shared" si="17"/>
        <v>0</v>
      </c>
      <c r="I231" s="314">
        <f t="shared" si="18"/>
        <v>0</v>
      </c>
      <c r="J231" s="76">
        <v>0</v>
      </c>
      <c r="K231" s="76">
        <v>0</v>
      </c>
      <c r="L231" s="69">
        <v>0</v>
      </c>
      <c r="M231" s="69">
        <v>0</v>
      </c>
      <c r="N231" s="69">
        <v>0</v>
      </c>
      <c r="O231" s="355"/>
      <c r="P231" s="69">
        <v>0</v>
      </c>
      <c r="Q231" s="76">
        <v>0</v>
      </c>
      <c r="R231" s="76">
        <v>0</v>
      </c>
      <c r="S231" s="69">
        <v>0</v>
      </c>
      <c r="T231" s="69">
        <v>0</v>
      </c>
      <c r="U231" s="69">
        <v>0</v>
      </c>
      <c r="V231" s="69">
        <v>0</v>
      </c>
      <c r="W231" s="355">
        <v>0</v>
      </c>
      <c r="X231" s="371">
        <v>0</v>
      </c>
      <c r="Y231" s="69">
        <v>0</v>
      </c>
      <c r="Z231" s="356">
        <v>0</v>
      </c>
      <c r="AA231" s="76">
        <v>0</v>
      </c>
      <c r="AB231" s="69">
        <v>0</v>
      </c>
      <c r="AC231" s="69">
        <v>0</v>
      </c>
      <c r="AD231" s="69">
        <v>0</v>
      </c>
      <c r="AE231" s="69">
        <v>0</v>
      </c>
      <c r="AF231" s="76">
        <v>0</v>
      </c>
      <c r="AG231" s="76">
        <v>0</v>
      </c>
      <c r="AH231" s="76">
        <v>0</v>
      </c>
      <c r="AI231" s="76">
        <v>0</v>
      </c>
      <c r="AJ231" s="76">
        <v>0</v>
      </c>
      <c r="AK231" s="76">
        <v>0</v>
      </c>
      <c r="AL231" s="69">
        <v>0</v>
      </c>
      <c r="AM231" s="76">
        <v>0</v>
      </c>
      <c r="AN231" s="69">
        <v>0</v>
      </c>
      <c r="AO231" s="147">
        <v>0</v>
      </c>
      <c r="AP231" s="69">
        <v>0</v>
      </c>
      <c r="AQ231" s="76">
        <v>0</v>
      </c>
      <c r="AR231" s="76">
        <v>0</v>
      </c>
      <c r="AS231" s="89">
        <v>0</v>
      </c>
      <c r="AT231" s="325">
        <v>0</v>
      </c>
    </row>
    <row r="232" spans="1:46">
      <c r="A232" s="29">
        <f t="shared" si="15"/>
        <v>128</v>
      </c>
      <c r="B232" s="97">
        <v>0</v>
      </c>
      <c r="C232" s="174">
        <f t="shared" si="19"/>
        <v>0</v>
      </c>
      <c r="D232" s="270" t="s">
        <v>144</v>
      </c>
      <c r="E232" s="102" t="s">
        <v>143</v>
      </c>
      <c r="F232" s="100" t="s">
        <v>6</v>
      </c>
      <c r="G232" s="17">
        <f t="shared" si="16"/>
        <v>0</v>
      </c>
      <c r="H232" s="16">
        <f t="shared" si="17"/>
        <v>0</v>
      </c>
      <c r="I232" s="314">
        <f t="shared" si="18"/>
        <v>0</v>
      </c>
      <c r="J232" s="76">
        <v>0</v>
      </c>
      <c r="K232" s="76">
        <v>0</v>
      </c>
      <c r="L232" s="69">
        <v>0</v>
      </c>
      <c r="M232" s="69">
        <v>0</v>
      </c>
      <c r="N232" s="69">
        <v>0</v>
      </c>
      <c r="O232" s="355"/>
      <c r="P232" s="69">
        <v>0</v>
      </c>
      <c r="Q232" s="76">
        <v>0</v>
      </c>
      <c r="R232" s="76">
        <v>0</v>
      </c>
      <c r="S232" s="69">
        <v>0</v>
      </c>
      <c r="T232" s="69">
        <v>0</v>
      </c>
      <c r="U232" s="69">
        <v>0</v>
      </c>
      <c r="V232" s="69">
        <v>0</v>
      </c>
      <c r="W232" s="355">
        <v>0</v>
      </c>
      <c r="X232" s="371">
        <v>0</v>
      </c>
      <c r="Y232" s="69">
        <v>0</v>
      </c>
      <c r="Z232" s="356">
        <v>0</v>
      </c>
      <c r="AA232" s="76">
        <v>0</v>
      </c>
      <c r="AB232" s="69">
        <v>0</v>
      </c>
      <c r="AC232" s="69">
        <v>0</v>
      </c>
      <c r="AD232" s="69">
        <v>0</v>
      </c>
      <c r="AE232" s="69">
        <v>0</v>
      </c>
      <c r="AF232" s="76">
        <v>0</v>
      </c>
      <c r="AG232" s="76">
        <v>0</v>
      </c>
      <c r="AH232" s="76">
        <v>0</v>
      </c>
      <c r="AI232" s="76">
        <v>0</v>
      </c>
      <c r="AJ232" s="76">
        <v>0</v>
      </c>
      <c r="AK232" s="76">
        <v>0</v>
      </c>
      <c r="AL232" s="69">
        <v>0</v>
      </c>
      <c r="AM232" s="76">
        <v>0</v>
      </c>
      <c r="AN232" s="69">
        <v>0</v>
      </c>
      <c r="AO232" s="147">
        <v>0</v>
      </c>
      <c r="AP232" s="69">
        <v>0</v>
      </c>
      <c r="AQ232" s="76">
        <v>0</v>
      </c>
      <c r="AR232" s="76">
        <v>0</v>
      </c>
      <c r="AS232" s="89">
        <v>0</v>
      </c>
      <c r="AT232" s="325">
        <v>0</v>
      </c>
    </row>
    <row r="233" spans="1:46">
      <c r="A233" s="29">
        <f t="shared" si="15"/>
        <v>128</v>
      </c>
      <c r="B233" s="97">
        <v>0</v>
      </c>
      <c r="C233" s="174">
        <f t="shared" si="19"/>
        <v>0</v>
      </c>
      <c r="D233" s="181" t="s">
        <v>338</v>
      </c>
      <c r="E233" s="383" t="s">
        <v>339</v>
      </c>
      <c r="F233" s="8"/>
      <c r="G233" s="17">
        <f t="shared" si="16"/>
        <v>0</v>
      </c>
      <c r="H233" s="16">
        <f t="shared" si="17"/>
        <v>0</v>
      </c>
      <c r="I233" s="314">
        <f t="shared" si="18"/>
        <v>0</v>
      </c>
      <c r="J233" s="76">
        <v>0</v>
      </c>
      <c r="K233" s="76">
        <v>0</v>
      </c>
      <c r="L233" s="69">
        <v>0</v>
      </c>
      <c r="M233" s="69">
        <v>0</v>
      </c>
      <c r="N233" s="69">
        <v>0</v>
      </c>
      <c r="O233" s="355"/>
      <c r="P233" s="69">
        <v>0</v>
      </c>
      <c r="Q233" s="76">
        <v>0</v>
      </c>
      <c r="R233" s="76">
        <v>0</v>
      </c>
      <c r="S233" s="69">
        <v>0</v>
      </c>
      <c r="T233" s="69">
        <v>0</v>
      </c>
      <c r="U233" s="69">
        <v>0</v>
      </c>
      <c r="V233" s="69">
        <v>0</v>
      </c>
      <c r="W233" s="355">
        <v>0</v>
      </c>
      <c r="X233" s="371">
        <v>0</v>
      </c>
      <c r="Y233" s="69">
        <v>0</v>
      </c>
      <c r="Z233" s="356">
        <v>0</v>
      </c>
      <c r="AA233" s="76">
        <v>0</v>
      </c>
      <c r="AB233" s="69">
        <v>0</v>
      </c>
      <c r="AC233" s="69">
        <v>0</v>
      </c>
      <c r="AD233" s="69">
        <v>0</v>
      </c>
      <c r="AE233" s="69">
        <v>0</v>
      </c>
      <c r="AF233" s="76">
        <v>0</v>
      </c>
      <c r="AG233" s="76">
        <v>0</v>
      </c>
      <c r="AH233" s="76">
        <v>0</v>
      </c>
      <c r="AI233" s="76">
        <v>0</v>
      </c>
      <c r="AJ233" s="76">
        <v>0</v>
      </c>
      <c r="AK233" s="76">
        <v>0</v>
      </c>
      <c r="AL233" s="69">
        <v>0</v>
      </c>
      <c r="AM233" s="76">
        <v>0</v>
      </c>
      <c r="AN233" s="69">
        <v>0</v>
      </c>
      <c r="AO233" s="147">
        <v>0</v>
      </c>
      <c r="AP233" s="69">
        <v>0</v>
      </c>
      <c r="AQ233" s="76">
        <v>0</v>
      </c>
      <c r="AR233" s="76">
        <v>0</v>
      </c>
      <c r="AS233" s="89">
        <v>0</v>
      </c>
      <c r="AT233" s="325">
        <v>0</v>
      </c>
    </row>
    <row r="234" spans="1:46">
      <c r="A234" s="29">
        <f t="shared" si="15"/>
        <v>128</v>
      </c>
      <c r="B234" s="97">
        <v>0</v>
      </c>
      <c r="C234" s="174">
        <f t="shared" si="19"/>
        <v>0</v>
      </c>
      <c r="D234" s="134" t="s">
        <v>150</v>
      </c>
      <c r="E234" s="135" t="s">
        <v>149</v>
      </c>
      <c r="F234" s="130" t="s">
        <v>18</v>
      </c>
      <c r="G234" s="17">
        <f t="shared" si="16"/>
        <v>0</v>
      </c>
      <c r="H234" s="16">
        <f t="shared" si="17"/>
        <v>0</v>
      </c>
      <c r="I234" s="314">
        <f t="shared" si="18"/>
        <v>0</v>
      </c>
      <c r="J234" s="76">
        <v>0</v>
      </c>
      <c r="K234" s="76">
        <v>0</v>
      </c>
      <c r="L234" s="69">
        <v>0</v>
      </c>
      <c r="M234" s="69">
        <v>0</v>
      </c>
      <c r="N234" s="69">
        <v>0</v>
      </c>
      <c r="O234" s="355"/>
      <c r="P234" s="69">
        <v>0</v>
      </c>
      <c r="Q234" s="76">
        <v>0</v>
      </c>
      <c r="R234" s="76">
        <v>0</v>
      </c>
      <c r="S234" s="69">
        <v>0</v>
      </c>
      <c r="T234" s="69">
        <v>0</v>
      </c>
      <c r="U234" s="69">
        <v>0</v>
      </c>
      <c r="V234" s="69">
        <v>0</v>
      </c>
      <c r="W234" s="355">
        <v>0</v>
      </c>
      <c r="X234" s="371">
        <v>0</v>
      </c>
      <c r="Y234" s="69">
        <v>0</v>
      </c>
      <c r="Z234" s="356">
        <v>0</v>
      </c>
      <c r="AA234" s="76">
        <v>0</v>
      </c>
      <c r="AB234" s="69">
        <v>0</v>
      </c>
      <c r="AC234" s="69">
        <v>0</v>
      </c>
      <c r="AD234" s="69">
        <v>0</v>
      </c>
      <c r="AE234" s="69">
        <v>0</v>
      </c>
      <c r="AF234" s="76">
        <v>0</v>
      </c>
      <c r="AG234" s="76">
        <v>0</v>
      </c>
      <c r="AH234" s="76">
        <v>0</v>
      </c>
      <c r="AI234" s="76">
        <v>0</v>
      </c>
      <c r="AJ234" s="76">
        <v>0</v>
      </c>
      <c r="AK234" s="76">
        <v>0</v>
      </c>
      <c r="AL234" s="69">
        <v>0</v>
      </c>
      <c r="AM234" s="76">
        <v>0</v>
      </c>
      <c r="AN234" s="69">
        <v>0</v>
      </c>
      <c r="AO234" s="147">
        <v>0</v>
      </c>
      <c r="AP234" s="69">
        <v>0</v>
      </c>
      <c r="AQ234" s="76">
        <v>0</v>
      </c>
      <c r="AR234" s="76">
        <v>0</v>
      </c>
      <c r="AS234" s="89">
        <v>0</v>
      </c>
      <c r="AT234" s="325">
        <v>0</v>
      </c>
    </row>
    <row r="235" spans="1:46">
      <c r="A235" s="29">
        <f t="shared" si="15"/>
        <v>128</v>
      </c>
      <c r="B235" s="97">
        <v>0</v>
      </c>
      <c r="C235" s="174">
        <f t="shared" si="19"/>
        <v>0</v>
      </c>
      <c r="D235" s="181" t="s">
        <v>146</v>
      </c>
      <c r="E235" s="125" t="s">
        <v>145</v>
      </c>
      <c r="F235" s="112"/>
      <c r="G235" s="17">
        <f t="shared" si="16"/>
        <v>0</v>
      </c>
      <c r="H235" s="16">
        <f t="shared" si="17"/>
        <v>0</v>
      </c>
      <c r="I235" s="314">
        <f t="shared" si="18"/>
        <v>0</v>
      </c>
      <c r="J235" s="76">
        <v>0</v>
      </c>
      <c r="K235" s="76">
        <v>0</v>
      </c>
      <c r="L235" s="69">
        <v>0</v>
      </c>
      <c r="M235" s="69">
        <v>0</v>
      </c>
      <c r="N235" s="69">
        <v>0</v>
      </c>
      <c r="O235" s="355"/>
      <c r="P235" s="69">
        <v>0</v>
      </c>
      <c r="Q235" s="76">
        <v>0</v>
      </c>
      <c r="R235" s="76">
        <v>0</v>
      </c>
      <c r="S235" s="69">
        <v>0</v>
      </c>
      <c r="T235" s="69">
        <v>0</v>
      </c>
      <c r="U235" s="69">
        <v>0</v>
      </c>
      <c r="V235" s="69">
        <v>0</v>
      </c>
      <c r="W235" s="355">
        <v>0</v>
      </c>
      <c r="X235" s="371">
        <v>0</v>
      </c>
      <c r="Y235" s="69">
        <v>0</v>
      </c>
      <c r="Z235" s="356">
        <v>0</v>
      </c>
      <c r="AA235" s="76">
        <v>0</v>
      </c>
      <c r="AB235" s="69">
        <v>0</v>
      </c>
      <c r="AC235" s="69">
        <v>0</v>
      </c>
      <c r="AD235" s="69">
        <v>0</v>
      </c>
      <c r="AE235" s="69">
        <v>0</v>
      </c>
      <c r="AF235" s="76">
        <v>0</v>
      </c>
      <c r="AG235" s="76">
        <v>0</v>
      </c>
      <c r="AH235" s="76">
        <v>0</v>
      </c>
      <c r="AI235" s="76">
        <v>0</v>
      </c>
      <c r="AJ235" s="76">
        <v>0</v>
      </c>
      <c r="AK235" s="76">
        <v>0</v>
      </c>
      <c r="AL235" s="69">
        <v>0</v>
      </c>
      <c r="AM235" s="76">
        <v>0</v>
      </c>
      <c r="AN235" s="69">
        <v>0</v>
      </c>
      <c r="AO235" s="147">
        <v>0</v>
      </c>
      <c r="AP235" s="69">
        <v>0</v>
      </c>
      <c r="AQ235" s="76">
        <v>0</v>
      </c>
      <c r="AR235" s="76">
        <v>0</v>
      </c>
      <c r="AS235" s="89">
        <v>0</v>
      </c>
      <c r="AT235" s="325">
        <v>0</v>
      </c>
    </row>
    <row r="236" spans="1:46">
      <c r="A236" s="29">
        <f t="shared" si="15"/>
        <v>128</v>
      </c>
      <c r="B236" s="97">
        <v>0</v>
      </c>
      <c r="C236" s="174">
        <f t="shared" si="19"/>
        <v>0</v>
      </c>
      <c r="D236" s="181" t="s">
        <v>64</v>
      </c>
      <c r="E236" s="125" t="s">
        <v>63</v>
      </c>
      <c r="F236" s="31"/>
      <c r="G236" s="17">
        <f t="shared" si="16"/>
        <v>0</v>
      </c>
      <c r="H236" s="16">
        <f t="shared" si="17"/>
        <v>0</v>
      </c>
      <c r="I236" s="314">
        <f t="shared" si="18"/>
        <v>0</v>
      </c>
      <c r="J236" s="76">
        <v>0</v>
      </c>
      <c r="K236" s="76">
        <v>0</v>
      </c>
      <c r="L236" s="69">
        <v>0</v>
      </c>
      <c r="M236" s="69">
        <v>0</v>
      </c>
      <c r="N236" s="69">
        <v>0</v>
      </c>
      <c r="O236" s="355"/>
      <c r="P236" s="69">
        <v>0</v>
      </c>
      <c r="Q236" s="76">
        <v>0</v>
      </c>
      <c r="R236" s="76">
        <v>0</v>
      </c>
      <c r="S236" s="69">
        <v>0</v>
      </c>
      <c r="T236" s="69">
        <v>0</v>
      </c>
      <c r="U236" s="69">
        <v>0</v>
      </c>
      <c r="V236" s="69">
        <v>0</v>
      </c>
      <c r="W236" s="355">
        <v>0</v>
      </c>
      <c r="X236" s="371">
        <v>0</v>
      </c>
      <c r="Y236" s="69">
        <v>0</v>
      </c>
      <c r="Z236" s="356">
        <v>0</v>
      </c>
      <c r="AA236" s="76">
        <v>0</v>
      </c>
      <c r="AB236" s="69">
        <v>0</v>
      </c>
      <c r="AC236" s="69">
        <v>0</v>
      </c>
      <c r="AD236" s="69">
        <v>0</v>
      </c>
      <c r="AE236" s="69">
        <v>0</v>
      </c>
      <c r="AF236" s="76">
        <v>0</v>
      </c>
      <c r="AG236" s="76">
        <v>0</v>
      </c>
      <c r="AH236" s="76">
        <v>0</v>
      </c>
      <c r="AI236" s="76">
        <v>0</v>
      </c>
      <c r="AJ236" s="76">
        <v>0</v>
      </c>
      <c r="AK236" s="76">
        <v>0</v>
      </c>
      <c r="AL236" s="69">
        <v>0</v>
      </c>
      <c r="AM236" s="76">
        <v>0</v>
      </c>
      <c r="AN236" s="69">
        <v>0</v>
      </c>
      <c r="AO236" s="147">
        <v>0</v>
      </c>
      <c r="AP236" s="69">
        <v>0</v>
      </c>
      <c r="AQ236" s="76">
        <v>0</v>
      </c>
      <c r="AR236" s="76">
        <v>0</v>
      </c>
      <c r="AS236" s="89">
        <v>0</v>
      </c>
      <c r="AT236" s="325">
        <v>0</v>
      </c>
    </row>
    <row r="237" spans="1:46">
      <c r="A237" s="29">
        <f t="shared" si="15"/>
        <v>128</v>
      </c>
      <c r="B237" s="97">
        <v>0</v>
      </c>
      <c r="C237" s="174">
        <f t="shared" si="19"/>
        <v>0</v>
      </c>
      <c r="D237" s="58" t="s">
        <v>173</v>
      </c>
      <c r="E237" s="19" t="s">
        <v>172</v>
      </c>
      <c r="F237" s="33" t="s">
        <v>92</v>
      </c>
      <c r="G237" s="17">
        <f t="shared" si="16"/>
        <v>0</v>
      </c>
      <c r="H237" s="16">
        <f t="shared" si="17"/>
        <v>0</v>
      </c>
      <c r="I237" s="314">
        <f t="shared" si="18"/>
        <v>0</v>
      </c>
      <c r="J237" s="76">
        <v>0</v>
      </c>
      <c r="K237" s="76">
        <v>0</v>
      </c>
      <c r="L237" s="69">
        <v>0</v>
      </c>
      <c r="M237" s="69">
        <v>0</v>
      </c>
      <c r="N237" s="69">
        <v>0</v>
      </c>
      <c r="O237" s="355"/>
      <c r="P237" s="69">
        <v>0</v>
      </c>
      <c r="Q237" s="76">
        <v>0</v>
      </c>
      <c r="R237" s="76">
        <v>0</v>
      </c>
      <c r="S237" s="69">
        <v>0</v>
      </c>
      <c r="T237" s="69">
        <v>0</v>
      </c>
      <c r="U237" s="69">
        <v>0</v>
      </c>
      <c r="V237" s="69">
        <v>0</v>
      </c>
      <c r="W237" s="355">
        <v>0</v>
      </c>
      <c r="X237" s="371">
        <v>0</v>
      </c>
      <c r="Y237" s="69">
        <v>0</v>
      </c>
      <c r="Z237" s="356">
        <v>0</v>
      </c>
      <c r="AA237" s="76">
        <v>0</v>
      </c>
      <c r="AB237" s="69">
        <v>0</v>
      </c>
      <c r="AC237" s="69">
        <v>0</v>
      </c>
      <c r="AD237" s="69">
        <v>0</v>
      </c>
      <c r="AE237" s="69">
        <v>0</v>
      </c>
      <c r="AF237" s="76">
        <v>0</v>
      </c>
      <c r="AG237" s="76">
        <v>0</v>
      </c>
      <c r="AH237" s="76">
        <v>0</v>
      </c>
      <c r="AI237" s="76">
        <v>0</v>
      </c>
      <c r="AJ237" s="76">
        <v>0</v>
      </c>
      <c r="AK237" s="76">
        <v>0</v>
      </c>
      <c r="AL237" s="69">
        <v>0</v>
      </c>
      <c r="AM237" s="76">
        <v>0</v>
      </c>
      <c r="AN237" s="69">
        <v>0</v>
      </c>
      <c r="AO237" s="147">
        <v>0</v>
      </c>
      <c r="AP237" s="69">
        <v>0</v>
      </c>
      <c r="AQ237" s="76">
        <v>0</v>
      </c>
      <c r="AR237" s="76">
        <v>0</v>
      </c>
      <c r="AS237" s="89">
        <v>0</v>
      </c>
      <c r="AT237" s="325">
        <v>0</v>
      </c>
    </row>
    <row r="238" spans="1:46">
      <c r="A238" s="29">
        <f t="shared" si="15"/>
        <v>128</v>
      </c>
      <c r="B238" s="97">
        <v>0</v>
      </c>
      <c r="C238" s="174">
        <f t="shared" si="19"/>
        <v>0</v>
      </c>
      <c r="D238" s="38" t="s">
        <v>173</v>
      </c>
      <c r="E238" s="9" t="s">
        <v>174</v>
      </c>
      <c r="F238" s="93"/>
      <c r="G238" s="17">
        <f t="shared" si="16"/>
        <v>0</v>
      </c>
      <c r="H238" s="16">
        <f t="shared" si="17"/>
        <v>0</v>
      </c>
      <c r="I238" s="314">
        <f t="shared" si="18"/>
        <v>0</v>
      </c>
      <c r="J238" s="76">
        <v>0</v>
      </c>
      <c r="K238" s="76">
        <v>0</v>
      </c>
      <c r="L238" s="69">
        <v>0</v>
      </c>
      <c r="M238" s="69">
        <v>0</v>
      </c>
      <c r="N238" s="69">
        <v>0</v>
      </c>
      <c r="O238" s="355"/>
      <c r="P238" s="69">
        <v>0</v>
      </c>
      <c r="Q238" s="76">
        <v>0</v>
      </c>
      <c r="R238" s="76">
        <v>0</v>
      </c>
      <c r="S238" s="69">
        <v>0</v>
      </c>
      <c r="T238" s="69">
        <v>0</v>
      </c>
      <c r="U238" s="69">
        <v>0</v>
      </c>
      <c r="V238" s="69">
        <v>0</v>
      </c>
      <c r="W238" s="355">
        <v>0</v>
      </c>
      <c r="X238" s="371">
        <v>0</v>
      </c>
      <c r="Y238" s="69">
        <v>0</v>
      </c>
      <c r="Z238" s="356">
        <v>0</v>
      </c>
      <c r="AA238" s="76">
        <v>0</v>
      </c>
      <c r="AB238" s="69">
        <v>0</v>
      </c>
      <c r="AC238" s="69">
        <v>0</v>
      </c>
      <c r="AD238" s="69">
        <v>0</v>
      </c>
      <c r="AE238" s="69">
        <v>0</v>
      </c>
      <c r="AF238" s="76">
        <v>0</v>
      </c>
      <c r="AG238" s="76">
        <v>0</v>
      </c>
      <c r="AH238" s="76">
        <v>0</v>
      </c>
      <c r="AI238" s="76">
        <v>0</v>
      </c>
      <c r="AJ238" s="76">
        <v>0</v>
      </c>
      <c r="AK238" s="76">
        <v>0</v>
      </c>
      <c r="AL238" s="69">
        <v>0</v>
      </c>
      <c r="AM238" s="76">
        <v>0</v>
      </c>
      <c r="AN238" s="69">
        <v>0</v>
      </c>
      <c r="AO238" s="147">
        <v>0</v>
      </c>
      <c r="AP238" s="69">
        <v>0</v>
      </c>
      <c r="AQ238" s="76">
        <v>0</v>
      </c>
      <c r="AR238" s="76">
        <v>0</v>
      </c>
      <c r="AS238" s="89">
        <v>0</v>
      </c>
      <c r="AT238" s="325">
        <v>0</v>
      </c>
    </row>
    <row r="239" spans="1:46">
      <c r="A239" s="29">
        <f t="shared" si="15"/>
        <v>128</v>
      </c>
      <c r="B239" s="97">
        <v>0</v>
      </c>
      <c r="C239" s="174">
        <f t="shared" si="19"/>
        <v>0</v>
      </c>
      <c r="D239" s="38" t="s">
        <v>173</v>
      </c>
      <c r="E239" s="9" t="s">
        <v>122</v>
      </c>
      <c r="F239" s="93"/>
      <c r="G239" s="17">
        <f t="shared" si="16"/>
        <v>0</v>
      </c>
      <c r="H239" s="16">
        <f t="shared" si="17"/>
        <v>0</v>
      </c>
      <c r="I239" s="314">
        <f t="shared" si="18"/>
        <v>0</v>
      </c>
      <c r="J239" s="76">
        <v>0</v>
      </c>
      <c r="K239" s="76">
        <v>0</v>
      </c>
      <c r="L239" s="69">
        <v>0</v>
      </c>
      <c r="M239" s="69">
        <v>0</v>
      </c>
      <c r="N239" s="69">
        <v>0</v>
      </c>
      <c r="O239" s="355"/>
      <c r="P239" s="69">
        <v>0</v>
      </c>
      <c r="Q239" s="76">
        <v>0</v>
      </c>
      <c r="R239" s="76">
        <v>0</v>
      </c>
      <c r="S239" s="69">
        <v>0</v>
      </c>
      <c r="T239" s="69">
        <v>0</v>
      </c>
      <c r="U239" s="69">
        <v>0</v>
      </c>
      <c r="V239" s="69">
        <v>0</v>
      </c>
      <c r="W239" s="355">
        <v>0</v>
      </c>
      <c r="X239" s="371">
        <v>0</v>
      </c>
      <c r="Y239" s="69">
        <v>0</v>
      </c>
      <c r="Z239" s="356">
        <v>0</v>
      </c>
      <c r="AA239" s="76">
        <v>0</v>
      </c>
      <c r="AB239" s="69">
        <v>0</v>
      </c>
      <c r="AC239" s="69">
        <v>0</v>
      </c>
      <c r="AD239" s="69">
        <v>0</v>
      </c>
      <c r="AE239" s="69">
        <v>0</v>
      </c>
      <c r="AF239" s="76">
        <v>0</v>
      </c>
      <c r="AG239" s="76">
        <v>0</v>
      </c>
      <c r="AH239" s="76">
        <v>0</v>
      </c>
      <c r="AI239" s="76">
        <v>0</v>
      </c>
      <c r="AJ239" s="76">
        <v>0</v>
      </c>
      <c r="AK239" s="76">
        <v>0</v>
      </c>
      <c r="AL239" s="69">
        <v>0</v>
      </c>
      <c r="AM239" s="76">
        <v>0</v>
      </c>
      <c r="AN239" s="69">
        <v>0</v>
      </c>
      <c r="AO239" s="147">
        <v>0</v>
      </c>
      <c r="AP239" s="69">
        <v>0</v>
      </c>
      <c r="AQ239" s="76">
        <v>0</v>
      </c>
      <c r="AR239" s="76">
        <v>0</v>
      </c>
      <c r="AS239" s="89">
        <v>0</v>
      </c>
      <c r="AT239" s="325">
        <v>0</v>
      </c>
    </row>
    <row r="240" spans="1:46">
      <c r="A240" s="29">
        <f t="shared" si="15"/>
        <v>128</v>
      </c>
      <c r="B240" s="97">
        <v>0</v>
      </c>
      <c r="C240" s="174">
        <f t="shared" si="19"/>
        <v>0</v>
      </c>
      <c r="D240" s="162" t="s">
        <v>358</v>
      </c>
      <c r="E240" s="164" t="s">
        <v>122</v>
      </c>
      <c r="F240" s="144" t="s">
        <v>6</v>
      </c>
      <c r="G240" s="17">
        <f t="shared" si="16"/>
        <v>0</v>
      </c>
      <c r="H240" s="16">
        <f t="shared" si="17"/>
        <v>0</v>
      </c>
      <c r="I240" s="314">
        <f t="shared" si="18"/>
        <v>0</v>
      </c>
      <c r="J240" s="76">
        <v>0</v>
      </c>
      <c r="K240" s="76">
        <v>0</v>
      </c>
      <c r="L240" s="69">
        <v>0</v>
      </c>
      <c r="M240" s="69">
        <v>0</v>
      </c>
      <c r="N240" s="69">
        <v>0</v>
      </c>
      <c r="O240" s="355"/>
      <c r="P240" s="69">
        <v>0</v>
      </c>
      <c r="Q240" s="76">
        <v>0</v>
      </c>
      <c r="R240" s="76">
        <v>0</v>
      </c>
      <c r="S240" s="69">
        <v>0</v>
      </c>
      <c r="T240" s="69">
        <v>0</v>
      </c>
      <c r="U240" s="69">
        <v>0</v>
      </c>
      <c r="V240" s="69">
        <v>0</v>
      </c>
      <c r="W240" s="355">
        <v>0</v>
      </c>
      <c r="X240" s="371">
        <v>0</v>
      </c>
      <c r="Y240" s="69">
        <v>0</v>
      </c>
      <c r="Z240" s="356">
        <v>0</v>
      </c>
      <c r="AA240" s="76">
        <v>0</v>
      </c>
      <c r="AB240" s="69">
        <v>0</v>
      </c>
      <c r="AC240" s="69">
        <v>0</v>
      </c>
      <c r="AD240" s="69">
        <v>0</v>
      </c>
      <c r="AE240" s="69">
        <v>0</v>
      </c>
      <c r="AF240" s="76">
        <v>0</v>
      </c>
      <c r="AG240" s="76">
        <v>0</v>
      </c>
      <c r="AH240" s="76">
        <v>0</v>
      </c>
      <c r="AI240" s="76">
        <v>0</v>
      </c>
      <c r="AJ240" s="76">
        <v>0</v>
      </c>
      <c r="AK240" s="76">
        <v>0</v>
      </c>
      <c r="AL240" s="69">
        <v>0</v>
      </c>
      <c r="AM240" s="76">
        <v>0</v>
      </c>
      <c r="AN240" s="69">
        <v>0</v>
      </c>
      <c r="AO240" s="147">
        <v>0</v>
      </c>
      <c r="AP240" s="69">
        <v>0</v>
      </c>
      <c r="AQ240" s="76">
        <v>0</v>
      </c>
      <c r="AR240" s="76">
        <v>0</v>
      </c>
      <c r="AS240" s="89">
        <v>0</v>
      </c>
      <c r="AT240" s="325">
        <v>0</v>
      </c>
    </row>
    <row r="241" spans="1:46">
      <c r="A241" s="29">
        <f t="shared" si="15"/>
        <v>128</v>
      </c>
      <c r="B241" s="97">
        <v>0</v>
      </c>
      <c r="C241" s="174">
        <f t="shared" si="19"/>
        <v>0</v>
      </c>
      <c r="D241" s="162" t="s">
        <v>325</v>
      </c>
      <c r="E241" s="164" t="s">
        <v>326</v>
      </c>
      <c r="F241" s="143" t="s">
        <v>95</v>
      </c>
      <c r="G241" s="17">
        <f t="shared" si="16"/>
        <v>0</v>
      </c>
      <c r="H241" s="16">
        <f t="shared" si="17"/>
        <v>0</v>
      </c>
      <c r="I241" s="314">
        <f t="shared" si="18"/>
        <v>0</v>
      </c>
      <c r="J241" s="76">
        <v>0</v>
      </c>
      <c r="K241" s="76">
        <v>0</v>
      </c>
      <c r="L241" s="69">
        <v>0</v>
      </c>
      <c r="M241" s="69">
        <v>0</v>
      </c>
      <c r="N241" s="69">
        <v>0</v>
      </c>
      <c r="O241" s="355"/>
      <c r="P241" s="69">
        <v>0</v>
      </c>
      <c r="Q241" s="76">
        <v>0</v>
      </c>
      <c r="R241" s="76">
        <v>0</v>
      </c>
      <c r="S241" s="69">
        <v>0</v>
      </c>
      <c r="T241" s="69">
        <v>0</v>
      </c>
      <c r="U241" s="69">
        <v>0</v>
      </c>
      <c r="V241" s="69">
        <v>0</v>
      </c>
      <c r="W241" s="355">
        <v>0</v>
      </c>
      <c r="X241" s="371">
        <v>0</v>
      </c>
      <c r="Y241" s="69">
        <v>0</v>
      </c>
      <c r="Z241" s="356">
        <v>0</v>
      </c>
      <c r="AA241" s="76">
        <v>0</v>
      </c>
      <c r="AB241" s="69">
        <v>0</v>
      </c>
      <c r="AC241" s="69">
        <v>0</v>
      </c>
      <c r="AD241" s="69">
        <v>0</v>
      </c>
      <c r="AE241" s="69">
        <v>0</v>
      </c>
      <c r="AF241" s="76">
        <v>0</v>
      </c>
      <c r="AG241" s="76">
        <v>0</v>
      </c>
      <c r="AH241" s="76">
        <v>0</v>
      </c>
      <c r="AI241" s="76">
        <v>0</v>
      </c>
      <c r="AJ241" s="76">
        <v>0</v>
      </c>
      <c r="AK241" s="76">
        <v>0</v>
      </c>
      <c r="AL241" s="69">
        <v>0</v>
      </c>
      <c r="AM241" s="76">
        <v>0</v>
      </c>
      <c r="AN241" s="69">
        <v>0</v>
      </c>
      <c r="AO241" s="147">
        <v>0</v>
      </c>
      <c r="AP241" s="69">
        <v>0</v>
      </c>
      <c r="AQ241" s="76">
        <v>0</v>
      </c>
      <c r="AR241" s="76">
        <v>0</v>
      </c>
      <c r="AS241" s="89">
        <v>0</v>
      </c>
      <c r="AT241" s="325">
        <v>0</v>
      </c>
    </row>
    <row r="242" spans="1:46">
      <c r="A242" s="29">
        <f t="shared" si="15"/>
        <v>128</v>
      </c>
      <c r="B242" s="97">
        <v>0</v>
      </c>
      <c r="C242" s="174">
        <f t="shared" si="19"/>
        <v>0</v>
      </c>
      <c r="D242" s="162" t="s">
        <v>10</v>
      </c>
      <c r="E242" s="164" t="s">
        <v>114</v>
      </c>
      <c r="F242" s="108" t="s">
        <v>366</v>
      </c>
      <c r="G242" s="17">
        <f t="shared" si="16"/>
        <v>0</v>
      </c>
      <c r="H242" s="16">
        <f t="shared" si="17"/>
        <v>0</v>
      </c>
      <c r="I242" s="314">
        <f t="shared" si="18"/>
        <v>0</v>
      </c>
      <c r="J242" s="76">
        <v>0</v>
      </c>
      <c r="K242" s="76">
        <v>0</v>
      </c>
      <c r="L242" s="69">
        <v>0</v>
      </c>
      <c r="M242" s="69">
        <v>0</v>
      </c>
      <c r="N242" s="69">
        <v>0</v>
      </c>
      <c r="O242" s="355"/>
      <c r="P242" s="69">
        <v>0</v>
      </c>
      <c r="Q242" s="76">
        <v>0</v>
      </c>
      <c r="R242" s="76">
        <v>0</v>
      </c>
      <c r="S242" s="69">
        <v>0</v>
      </c>
      <c r="T242" s="69">
        <v>0</v>
      </c>
      <c r="U242" s="69">
        <v>0</v>
      </c>
      <c r="V242" s="69">
        <v>0</v>
      </c>
      <c r="W242" s="355">
        <v>0</v>
      </c>
      <c r="X242" s="371">
        <v>0</v>
      </c>
      <c r="Y242" s="69">
        <v>0</v>
      </c>
      <c r="Z242" s="356">
        <v>0</v>
      </c>
      <c r="AA242" s="76">
        <v>0</v>
      </c>
      <c r="AB242" s="69">
        <v>0</v>
      </c>
      <c r="AC242" s="69">
        <v>0</v>
      </c>
      <c r="AD242" s="69">
        <v>0</v>
      </c>
      <c r="AE242" s="69">
        <v>0</v>
      </c>
      <c r="AF242" s="76">
        <v>0</v>
      </c>
      <c r="AG242" s="76">
        <v>0</v>
      </c>
      <c r="AH242" s="76">
        <v>0</v>
      </c>
      <c r="AI242" s="76">
        <v>0</v>
      </c>
      <c r="AJ242" s="76">
        <v>0</v>
      </c>
      <c r="AK242" s="76">
        <v>0</v>
      </c>
      <c r="AL242" s="69">
        <v>0</v>
      </c>
      <c r="AM242" s="76">
        <v>0</v>
      </c>
      <c r="AN242" s="69">
        <v>0</v>
      </c>
      <c r="AO242" s="147">
        <v>0</v>
      </c>
      <c r="AP242" s="69">
        <v>0</v>
      </c>
      <c r="AQ242" s="76">
        <v>0</v>
      </c>
      <c r="AR242" s="76">
        <v>0</v>
      </c>
      <c r="AS242" s="89">
        <v>0</v>
      </c>
      <c r="AT242" s="325">
        <v>0</v>
      </c>
    </row>
    <row r="243" spans="1:46">
      <c r="A243" s="29">
        <f t="shared" si="15"/>
        <v>128</v>
      </c>
      <c r="B243" s="97">
        <v>0</v>
      </c>
      <c r="C243" s="174">
        <f t="shared" si="19"/>
        <v>0</v>
      </c>
      <c r="D243" s="124" t="s">
        <v>301</v>
      </c>
      <c r="E243" s="125" t="s">
        <v>122</v>
      </c>
      <c r="F243" s="21"/>
      <c r="G243" s="17">
        <f t="shared" si="16"/>
        <v>0</v>
      </c>
      <c r="H243" s="16">
        <f t="shared" si="17"/>
        <v>0</v>
      </c>
      <c r="I243" s="314">
        <f t="shared" si="18"/>
        <v>0</v>
      </c>
      <c r="J243" s="76">
        <v>0</v>
      </c>
      <c r="K243" s="76">
        <v>0</v>
      </c>
      <c r="L243" s="69">
        <v>0</v>
      </c>
      <c r="M243" s="69">
        <v>0</v>
      </c>
      <c r="N243" s="69">
        <v>0</v>
      </c>
      <c r="O243" s="355"/>
      <c r="P243" s="69">
        <v>0</v>
      </c>
      <c r="Q243" s="76">
        <v>0</v>
      </c>
      <c r="R243" s="76">
        <v>0</v>
      </c>
      <c r="S243" s="69">
        <v>0</v>
      </c>
      <c r="T243" s="69">
        <v>0</v>
      </c>
      <c r="U243" s="69">
        <v>0</v>
      </c>
      <c r="V243" s="69">
        <v>0</v>
      </c>
      <c r="W243" s="355">
        <v>0</v>
      </c>
      <c r="X243" s="371">
        <v>0</v>
      </c>
      <c r="Y243" s="69">
        <v>0</v>
      </c>
      <c r="Z243" s="356">
        <v>0</v>
      </c>
      <c r="AA243" s="76">
        <v>0</v>
      </c>
      <c r="AB243" s="69">
        <v>0</v>
      </c>
      <c r="AC243" s="69">
        <v>0</v>
      </c>
      <c r="AD243" s="69">
        <v>0</v>
      </c>
      <c r="AE243" s="69">
        <v>0</v>
      </c>
      <c r="AF243" s="76">
        <v>0</v>
      </c>
      <c r="AG243" s="76">
        <v>0</v>
      </c>
      <c r="AH243" s="76">
        <v>0</v>
      </c>
      <c r="AI243" s="76">
        <v>0</v>
      </c>
      <c r="AJ243" s="76">
        <v>0</v>
      </c>
      <c r="AK243" s="76">
        <v>0</v>
      </c>
      <c r="AL243" s="69">
        <v>0</v>
      </c>
      <c r="AM243" s="76">
        <v>0</v>
      </c>
      <c r="AN243" s="69">
        <v>0</v>
      </c>
      <c r="AO243" s="147">
        <v>0</v>
      </c>
      <c r="AP243" s="69">
        <v>0</v>
      </c>
      <c r="AQ243" s="76">
        <v>0</v>
      </c>
      <c r="AR243" s="76">
        <v>0</v>
      </c>
      <c r="AS243" s="89">
        <v>0</v>
      </c>
      <c r="AT243" s="325">
        <v>0</v>
      </c>
    </row>
    <row r="244" spans="1:46">
      <c r="A244" s="29">
        <f t="shared" si="15"/>
        <v>128</v>
      </c>
      <c r="B244" s="97">
        <v>0</v>
      </c>
      <c r="C244" s="174">
        <f t="shared" si="19"/>
        <v>0</v>
      </c>
      <c r="D244" s="161" t="s">
        <v>214</v>
      </c>
      <c r="E244" s="140" t="s">
        <v>65</v>
      </c>
      <c r="F244" s="18" t="s">
        <v>54</v>
      </c>
      <c r="G244" s="17">
        <f t="shared" si="16"/>
        <v>0</v>
      </c>
      <c r="H244" s="16">
        <f t="shared" si="17"/>
        <v>0</v>
      </c>
      <c r="I244" s="314">
        <f t="shared" si="18"/>
        <v>0</v>
      </c>
      <c r="J244" s="76">
        <v>0</v>
      </c>
      <c r="K244" s="76">
        <v>0</v>
      </c>
      <c r="L244" s="69">
        <v>0</v>
      </c>
      <c r="M244" s="69">
        <v>0</v>
      </c>
      <c r="N244" s="69">
        <v>0</v>
      </c>
      <c r="O244" s="355"/>
      <c r="P244" s="69">
        <v>0</v>
      </c>
      <c r="Q244" s="76">
        <v>0</v>
      </c>
      <c r="R244" s="76">
        <v>0</v>
      </c>
      <c r="S244" s="69">
        <v>0</v>
      </c>
      <c r="T244" s="69">
        <v>0</v>
      </c>
      <c r="U244" s="69">
        <v>0</v>
      </c>
      <c r="V244" s="69">
        <v>0</v>
      </c>
      <c r="W244" s="355">
        <v>0</v>
      </c>
      <c r="X244" s="371">
        <v>0</v>
      </c>
      <c r="Y244" s="69">
        <v>0</v>
      </c>
      <c r="Z244" s="356">
        <v>0</v>
      </c>
      <c r="AA244" s="76">
        <v>0</v>
      </c>
      <c r="AB244" s="69">
        <v>0</v>
      </c>
      <c r="AC244" s="69">
        <v>0</v>
      </c>
      <c r="AD244" s="69">
        <v>0</v>
      </c>
      <c r="AE244" s="69">
        <v>0</v>
      </c>
      <c r="AF244" s="76">
        <v>0</v>
      </c>
      <c r="AG244" s="76">
        <v>0</v>
      </c>
      <c r="AH244" s="76">
        <v>0</v>
      </c>
      <c r="AI244" s="76">
        <v>0</v>
      </c>
      <c r="AJ244" s="76">
        <v>0</v>
      </c>
      <c r="AK244" s="76">
        <v>0</v>
      </c>
      <c r="AL244" s="69">
        <v>0</v>
      </c>
      <c r="AM244" s="76">
        <v>0</v>
      </c>
      <c r="AN244" s="69">
        <v>0</v>
      </c>
      <c r="AO244" s="147">
        <v>0</v>
      </c>
      <c r="AP244" s="69">
        <v>0</v>
      </c>
      <c r="AQ244" s="76">
        <v>0</v>
      </c>
      <c r="AR244" s="76">
        <v>0</v>
      </c>
      <c r="AS244" s="89">
        <v>0</v>
      </c>
      <c r="AT244" s="325">
        <v>0</v>
      </c>
    </row>
    <row r="245" spans="1:46">
      <c r="A245" s="29">
        <f t="shared" si="15"/>
        <v>128</v>
      </c>
      <c r="B245" s="97">
        <v>0</v>
      </c>
      <c r="C245" s="174">
        <f t="shared" si="19"/>
        <v>0</v>
      </c>
      <c r="D245" s="162" t="s">
        <v>300</v>
      </c>
      <c r="E245" s="164" t="s">
        <v>201</v>
      </c>
      <c r="F245" s="108" t="s">
        <v>95</v>
      </c>
      <c r="G245" s="17">
        <f t="shared" si="16"/>
        <v>0</v>
      </c>
      <c r="H245" s="16">
        <f t="shared" si="17"/>
        <v>0</v>
      </c>
      <c r="I245" s="314">
        <f t="shared" si="18"/>
        <v>0</v>
      </c>
      <c r="J245" s="76">
        <v>0</v>
      </c>
      <c r="K245" s="76">
        <v>0</v>
      </c>
      <c r="L245" s="69">
        <v>0</v>
      </c>
      <c r="M245" s="69">
        <v>0</v>
      </c>
      <c r="N245" s="69">
        <v>0</v>
      </c>
      <c r="O245" s="355"/>
      <c r="P245" s="69">
        <v>0</v>
      </c>
      <c r="Q245" s="76">
        <v>0</v>
      </c>
      <c r="R245" s="76">
        <v>0</v>
      </c>
      <c r="S245" s="69">
        <v>0</v>
      </c>
      <c r="T245" s="69">
        <v>0</v>
      </c>
      <c r="U245" s="69">
        <v>0</v>
      </c>
      <c r="V245" s="69">
        <v>0</v>
      </c>
      <c r="W245" s="355">
        <v>0</v>
      </c>
      <c r="X245" s="371">
        <v>0</v>
      </c>
      <c r="Y245" s="69">
        <v>0</v>
      </c>
      <c r="Z245" s="356">
        <v>0</v>
      </c>
      <c r="AA245" s="76">
        <v>0</v>
      </c>
      <c r="AB245" s="69">
        <v>0</v>
      </c>
      <c r="AC245" s="69">
        <v>0</v>
      </c>
      <c r="AD245" s="69">
        <v>0</v>
      </c>
      <c r="AE245" s="69">
        <v>0</v>
      </c>
      <c r="AF245" s="76">
        <v>0</v>
      </c>
      <c r="AG245" s="76">
        <v>0</v>
      </c>
      <c r="AH245" s="76">
        <v>0</v>
      </c>
      <c r="AI245" s="76">
        <v>0</v>
      </c>
      <c r="AJ245" s="76">
        <v>0</v>
      </c>
      <c r="AK245" s="76">
        <v>0</v>
      </c>
      <c r="AL245" s="69">
        <v>0</v>
      </c>
      <c r="AM245" s="76">
        <v>0</v>
      </c>
      <c r="AN245" s="69">
        <v>0</v>
      </c>
      <c r="AO245" s="147">
        <v>0</v>
      </c>
      <c r="AP245" s="69">
        <v>0</v>
      </c>
      <c r="AQ245" s="76">
        <v>0</v>
      </c>
      <c r="AR245" s="76">
        <v>0</v>
      </c>
      <c r="AS245" s="89">
        <v>0</v>
      </c>
      <c r="AT245" s="325">
        <v>0</v>
      </c>
    </row>
    <row r="246" spans="1:46">
      <c r="A246" s="29">
        <f t="shared" si="15"/>
        <v>128</v>
      </c>
      <c r="B246" s="97">
        <v>0</v>
      </c>
      <c r="C246" s="174">
        <f t="shared" si="19"/>
        <v>0</v>
      </c>
      <c r="D246" s="124" t="s">
        <v>327</v>
      </c>
      <c r="E246" s="155" t="s">
        <v>52</v>
      </c>
      <c r="F246" s="21"/>
      <c r="G246" s="17">
        <f t="shared" si="16"/>
        <v>0</v>
      </c>
      <c r="H246" s="16">
        <f t="shared" si="17"/>
        <v>0</v>
      </c>
      <c r="I246" s="314">
        <f t="shared" si="18"/>
        <v>0</v>
      </c>
      <c r="J246" s="76">
        <v>0</v>
      </c>
      <c r="K246" s="76">
        <v>0</v>
      </c>
      <c r="L246" s="69">
        <v>0</v>
      </c>
      <c r="M246" s="69">
        <v>0</v>
      </c>
      <c r="N246" s="69">
        <v>0</v>
      </c>
      <c r="O246" s="355"/>
      <c r="P246" s="69">
        <v>0</v>
      </c>
      <c r="Q246" s="76">
        <v>0</v>
      </c>
      <c r="R246" s="76">
        <v>0</v>
      </c>
      <c r="S246" s="69">
        <v>0</v>
      </c>
      <c r="T246" s="69">
        <v>0</v>
      </c>
      <c r="U246" s="69">
        <v>0</v>
      </c>
      <c r="V246" s="69">
        <v>0</v>
      </c>
      <c r="W246" s="355">
        <v>0</v>
      </c>
      <c r="X246" s="371">
        <v>0</v>
      </c>
      <c r="Y246" s="69">
        <v>0</v>
      </c>
      <c r="Z246" s="356">
        <v>0</v>
      </c>
      <c r="AA246" s="76">
        <v>0</v>
      </c>
      <c r="AB246" s="69">
        <v>0</v>
      </c>
      <c r="AC246" s="69">
        <v>0</v>
      </c>
      <c r="AD246" s="69">
        <v>0</v>
      </c>
      <c r="AE246" s="69">
        <v>0</v>
      </c>
      <c r="AF246" s="76">
        <v>0</v>
      </c>
      <c r="AG246" s="76">
        <v>0</v>
      </c>
      <c r="AH246" s="76">
        <v>0</v>
      </c>
      <c r="AI246" s="76">
        <v>0</v>
      </c>
      <c r="AJ246" s="76">
        <v>0</v>
      </c>
      <c r="AK246" s="76">
        <v>0</v>
      </c>
      <c r="AL246" s="69">
        <v>0</v>
      </c>
      <c r="AM246" s="76">
        <v>0</v>
      </c>
      <c r="AN246" s="69">
        <v>0</v>
      </c>
      <c r="AO246" s="147">
        <v>0</v>
      </c>
      <c r="AP246" s="69">
        <v>0</v>
      </c>
      <c r="AQ246" s="76">
        <v>0</v>
      </c>
      <c r="AR246" s="76">
        <v>0</v>
      </c>
      <c r="AS246" s="89">
        <v>0</v>
      </c>
      <c r="AT246" s="325">
        <v>0</v>
      </c>
    </row>
    <row r="247" spans="1:46">
      <c r="A247" s="29">
        <f t="shared" si="15"/>
        <v>128</v>
      </c>
      <c r="B247" s="97">
        <v>0</v>
      </c>
      <c r="C247" s="174">
        <f t="shared" si="19"/>
        <v>0</v>
      </c>
      <c r="D247" s="162" t="s">
        <v>312</v>
      </c>
      <c r="E247" s="163" t="s">
        <v>122</v>
      </c>
      <c r="F247" s="103" t="s">
        <v>6</v>
      </c>
      <c r="G247" s="17">
        <f t="shared" si="16"/>
        <v>0</v>
      </c>
      <c r="H247" s="16">
        <f t="shared" si="17"/>
        <v>0</v>
      </c>
      <c r="I247" s="314">
        <f t="shared" si="18"/>
        <v>0</v>
      </c>
      <c r="J247" s="76">
        <v>0</v>
      </c>
      <c r="K247" s="76">
        <v>0</v>
      </c>
      <c r="L247" s="69">
        <v>0</v>
      </c>
      <c r="M247" s="69">
        <v>0</v>
      </c>
      <c r="N247" s="69">
        <v>0</v>
      </c>
      <c r="O247" s="355"/>
      <c r="P247" s="69">
        <v>0</v>
      </c>
      <c r="Q247" s="76">
        <v>0</v>
      </c>
      <c r="R247" s="76">
        <v>0</v>
      </c>
      <c r="S247" s="69">
        <v>0</v>
      </c>
      <c r="T247" s="69">
        <v>0</v>
      </c>
      <c r="U247" s="69">
        <v>0</v>
      </c>
      <c r="V247" s="69">
        <v>0</v>
      </c>
      <c r="W247" s="355">
        <v>0</v>
      </c>
      <c r="X247" s="371">
        <v>0</v>
      </c>
      <c r="Y247" s="69">
        <v>0</v>
      </c>
      <c r="Z247" s="356">
        <v>0</v>
      </c>
      <c r="AA247" s="76">
        <v>0</v>
      </c>
      <c r="AB247" s="69">
        <v>0</v>
      </c>
      <c r="AC247" s="69">
        <v>0</v>
      </c>
      <c r="AD247" s="69">
        <v>0</v>
      </c>
      <c r="AE247" s="69">
        <v>0</v>
      </c>
      <c r="AF247" s="76">
        <v>0</v>
      </c>
      <c r="AG247" s="76">
        <v>0</v>
      </c>
      <c r="AH247" s="76">
        <v>0</v>
      </c>
      <c r="AI247" s="76">
        <v>0</v>
      </c>
      <c r="AJ247" s="76">
        <v>0</v>
      </c>
      <c r="AK247" s="76">
        <v>0</v>
      </c>
      <c r="AL247" s="69">
        <v>0</v>
      </c>
      <c r="AM247" s="76">
        <v>0</v>
      </c>
      <c r="AN247" s="69">
        <v>0</v>
      </c>
      <c r="AO247" s="147">
        <v>0</v>
      </c>
      <c r="AP247" s="69">
        <v>0</v>
      </c>
      <c r="AQ247" s="76">
        <v>0</v>
      </c>
      <c r="AR247" s="76">
        <v>0</v>
      </c>
      <c r="AS247" s="89">
        <v>0</v>
      </c>
      <c r="AT247" s="325">
        <v>0</v>
      </c>
    </row>
    <row r="248" spans="1:46">
      <c r="A248" s="29">
        <f t="shared" si="15"/>
        <v>128</v>
      </c>
      <c r="B248" s="97">
        <v>0</v>
      </c>
      <c r="C248" s="174">
        <f t="shared" si="19"/>
        <v>0</v>
      </c>
      <c r="D248" s="181" t="s">
        <v>516</v>
      </c>
      <c r="E248" s="376" t="s">
        <v>224</v>
      </c>
      <c r="F248" s="8"/>
      <c r="G248" s="17">
        <f t="shared" si="16"/>
        <v>0</v>
      </c>
      <c r="H248" s="16">
        <f t="shared" si="17"/>
        <v>0</v>
      </c>
      <c r="I248" s="314">
        <f t="shared" si="18"/>
        <v>0</v>
      </c>
      <c r="J248" s="76">
        <v>0</v>
      </c>
      <c r="K248" s="76">
        <v>0</v>
      </c>
      <c r="L248" s="69">
        <v>0</v>
      </c>
      <c r="M248" s="69">
        <v>0</v>
      </c>
      <c r="N248" s="69">
        <v>0</v>
      </c>
      <c r="O248" s="355"/>
      <c r="P248" s="69">
        <v>0</v>
      </c>
      <c r="Q248" s="76">
        <v>0</v>
      </c>
      <c r="R248" s="76">
        <v>0</v>
      </c>
      <c r="S248" s="69">
        <v>0</v>
      </c>
      <c r="T248" s="69">
        <v>0</v>
      </c>
      <c r="U248" s="69">
        <v>0</v>
      </c>
      <c r="V248" s="69">
        <v>0</v>
      </c>
      <c r="W248" s="355">
        <v>0</v>
      </c>
      <c r="X248" s="371">
        <v>0</v>
      </c>
      <c r="Y248" s="69">
        <v>0</v>
      </c>
      <c r="Z248" s="356">
        <v>0</v>
      </c>
      <c r="AA248" s="76">
        <v>0</v>
      </c>
      <c r="AB248" s="69">
        <v>0</v>
      </c>
      <c r="AC248" s="69">
        <v>0</v>
      </c>
      <c r="AD248" s="69">
        <v>0</v>
      </c>
      <c r="AE248" s="69">
        <v>0</v>
      </c>
      <c r="AF248" s="76">
        <v>0</v>
      </c>
      <c r="AG248" s="76">
        <v>0</v>
      </c>
      <c r="AH248" s="76">
        <v>0</v>
      </c>
      <c r="AI248" s="76">
        <v>0</v>
      </c>
      <c r="AJ248" s="76">
        <v>0</v>
      </c>
      <c r="AK248" s="76">
        <v>0</v>
      </c>
      <c r="AL248" s="69">
        <v>0</v>
      </c>
      <c r="AM248" s="76">
        <v>0</v>
      </c>
      <c r="AN248" s="69">
        <v>0</v>
      </c>
      <c r="AO248" s="147">
        <v>0</v>
      </c>
      <c r="AP248" s="69">
        <v>0</v>
      </c>
      <c r="AQ248" s="76">
        <v>0</v>
      </c>
      <c r="AR248" s="76">
        <v>0</v>
      </c>
      <c r="AS248" s="89">
        <v>0</v>
      </c>
      <c r="AT248" s="325">
        <v>0</v>
      </c>
    </row>
    <row r="249" spans="1:46">
      <c r="A249" s="29">
        <f t="shared" si="15"/>
        <v>128</v>
      </c>
      <c r="B249" s="97">
        <v>0</v>
      </c>
      <c r="C249" s="174">
        <f t="shared" si="19"/>
        <v>0</v>
      </c>
      <c r="D249" s="134" t="s">
        <v>175</v>
      </c>
      <c r="E249" s="140" t="s">
        <v>65</v>
      </c>
      <c r="F249" s="18" t="s">
        <v>54</v>
      </c>
      <c r="G249" s="17">
        <f t="shared" si="16"/>
        <v>0</v>
      </c>
      <c r="H249" s="16">
        <f t="shared" si="17"/>
        <v>0</v>
      </c>
      <c r="I249" s="314">
        <f t="shared" si="18"/>
        <v>0</v>
      </c>
      <c r="J249" s="76">
        <v>0</v>
      </c>
      <c r="K249" s="76">
        <v>0</v>
      </c>
      <c r="L249" s="69">
        <v>0</v>
      </c>
      <c r="M249" s="69">
        <v>0</v>
      </c>
      <c r="N249" s="69">
        <v>0</v>
      </c>
      <c r="O249" s="355"/>
      <c r="P249" s="69">
        <v>0</v>
      </c>
      <c r="Q249" s="76">
        <v>0</v>
      </c>
      <c r="R249" s="76">
        <v>0</v>
      </c>
      <c r="S249" s="69">
        <v>0</v>
      </c>
      <c r="T249" s="69">
        <v>0</v>
      </c>
      <c r="U249" s="69">
        <v>0</v>
      </c>
      <c r="V249" s="69">
        <v>0</v>
      </c>
      <c r="W249" s="355">
        <v>0</v>
      </c>
      <c r="X249" s="371">
        <v>0</v>
      </c>
      <c r="Y249" s="69">
        <v>0</v>
      </c>
      <c r="Z249" s="356">
        <v>0</v>
      </c>
      <c r="AA249" s="76">
        <v>0</v>
      </c>
      <c r="AB249" s="69">
        <v>0</v>
      </c>
      <c r="AC249" s="69">
        <v>0</v>
      </c>
      <c r="AD249" s="69">
        <v>0</v>
      </c>
      <c r="AE249" s="69">
        <v>0</v>
      </c>
      <c r="AF249" s="76">
        <v>0</v>
      </c>
      <c r="AG249" s="76">
        <v>0</v>
      </c>
      <c r="AH249" s="76">
        <v>0</v>
      </c>
      <c r="AI249" s="76">
        <v>0</v>
      </c>
      <c r="AJ249" s="76">
        <v>0</v>
      </c>
      <c r="AK249" s="76">
        <v>0</v>
      </c>
      <c r="AL249" s="69">
        <v>0</v>
      </c>
      <c r="AM249" s="76">
        <v>0</v>
      </c>
      <c r="AN249" s="69">
        <v>0</v>
      </c>
      <c r="AO249" s="147">
        <v>0</v>
      </c>
      <c r="AP249" s="69">
        <v>0</v>
      </c>
      <c r="AQ249" s="76">
        <v>0</v>
      </c>
      <c r="AR249" s="76">
        <v>0</v>
      </c>
      <c r="AS249" s="89">
        <v>0</v>
      </c>
      <c r="AT249" s="325">
        <v>0</v>
      </c>
    </row>
    <row r="250" spans="1:46">
      <c r="A250" s="29">
        <f t="shared" si="15"/>
        <v>128</v>
      </c>
      <c r="B250" s="97">
        <v>0</v>
      </c>
      <c r="C250" s="174">
        <f t="shared" si="19"/>
        <v>0</v>
      </c>
      <c r="D250" s="32" t="s">
        <v>256</v>
      </c>
      <c r="E250" s="31" t="s">
        <v>112</v>
      </c>
      <c r="F250" s="31"/>
      <c r="G250" s="17">
        <f t="shared" si="16"/>
        <v>0</v>
      </c>
      <c r="H250" s="16">
        <f t="shared" si="17"/>
        <v>0</v>
      </c>
      <c r="I250" s="314">
        <f t="shared" si="18"/>
        <v>0</v>
      </c>
      <c r="J250" s="76">
        <v>0</v>
      </c>
      <c r="K250" s="76">
        <v>0</v>
      </c>
      <c r="L250" s="69">
        <v>0</v>
      </c>
      <c r="M250" s="69">
        <v>0</v>
      </c>
      <c r="N250" s="69">
        <v>0</v>
      </c>
      <c r="O250" s="355"/>
      <c r="P250" s="69">
        <v>0</v>
      </c>
      <c r="Q250" s="76">
        <v>0</v>
      </c>
      <c r="R250" s="76">
        <v>0</v>
      </c>
      <c r="S250" s="69">
        <v>0</v>
      </c>
      <c r="T250" s="69">
        <v>0</v>
      </c>
      <c r="U250" s="69">
        <v>0</v>
      </c>
      <c r="V250" s="69">
        <v>0</v>
      </c>
      <c r="W250" s="355">
        <v>0</v>
      </c>
      <c r="X250" s="371">
        <v>0</v>
      </c>
      <c r="Y250" s="69">
        <v>0</v>
      </c>
      <c r="Z250" s="356">
        <v>0</v>
      </c>
      <c r="AA250" s="76">
        <v>0</v>
      </c>
      <c r="AB250" s="69">
        <v>0</v>
      </c>
      <c r="AC250" s="69">
        <v>0</v>
      </c>
      <c r="AD250" s="69">
        <v>0</v>
      </c>
      <c r="AE250" s="69">
        <v>0</v>
      </c>
      <c r="AF250" s="76">
        <v>0</v>
      </c>
      <c r="AG250" s="76">
        <v>0</v>
      </c>
      <c r="AH250" s="76">
        <v>0</v>
      </c>
      <c r="AI250" s="76">
        <v>0</v>
      </c>
      <c r="AJ250" s="76">
        <v>0</v>
      </c>
      <c r="AK250" s="76">
        <v>0</v>
      </c>
      <c r="AL250" s="69">
        <v>0</v>
      </c>
      <c r="AM250" s="76">
        <v>0</v>
      </c>
      <c r="AN250" s="69">
        <v>0</v>
      </c>
      <c r="AO250" s="147">
        <v>0</v>
      </c>
      <c r="AP250" s="69">
        <v>0</v>
      </c>
      <c r="AQ250" s="76">
        <v>0</v>
      </c>
      <c r="AR250" s="76">
        <v>0</v>
      </c>
      <c r="AS250" s="89">
        <v>0</v>
      </c>
      <c r="AT250" s="325">
        <v>0</v>
      </c>
    </row>
    <row r="251" spans="1:46">
      <c r="A251" s="29">
        <f t="shared" si="15"/>
        <v>128</v>
      </c>
      <c r="B251" s="97">
        <v>0</v>
      </c>
      <c r="C251" s="174">
        <f t="shared" si="19"/>
        <v>0</v>
      </c>
      <c r="D251" s="32" t="s">
        <v>491</v>
      </c>
      <c r="E251" s="233" t="s">
        <v>121</v>
      </c>
      <c r="F251" s="93"/>
      <c r="G251" s="17">
        <f t="shared" si="16"/>
        <v>0</v>
      </c>
      <c r="H251" s="16">
        <f t="shared" si="17"/>
        <v>0</v>
      </c>
      <c r="I251" s="314">
        <f t="shared" si="18"/>
        <v>0</v>
      </c>
      <c r="J251" s="76">
        <v>0</v>
      </c>
      <c r="K251" s="76">
        <v>0</v>
      </c>
      <c r="L251" s="69">
        <v>0</v>
      </c>
      <c r="M251" s="69">
        <v>0</v>
      </c>
      <c r="N251" s="69">
        <v>0</v>
      </c>
      <c r="O251" s="355"/>
      <c r="P251" s="69">
        <v>0</v>
      </c>
      <c r="Q251" s="76">
        <v>0</v>
      </c>
      <c r="R251" s="76">
        <v>0</v>
      </c>
      <c r="S251" s="69">
        <v>0</v>
      </c>
      <c r="T251" s="69">
        <v>0</v>
      </c>
      <c r="U251" s="69">
        <v>0</v>
      </c>
      <c r="V251" s="69">
        <v>0</v>
      </c>
      <c r="W251" s="355">
        <v>0</v>
      </c>
      <c r="X251" s="371">
        <v>0</v>
      </c>
      <c r="Y251" s="69">
        <v>0</v>
      </c>
      <c r="Z251" s="356">
        <v>0</v>
      </c>
      <c r="AA251" s="76">
        <v>0</v>
      </c>
      <c r="AB251" s="69">
        <v>0</v>
      </c>
      <c r="AC251" s="69">
        <v>0</v>
      </c>
      <c r="AD251" s="69">
        <v>0</v>
      </c>
      <c r="AE251" s="69">
        <v>0</v>
      </c>
      <c r="AF251" s="76">
        <v>0</v>
      </c>
      <c r="AG251" s="76">
        <v>0</v>
      </c>
      <c r="AH251" s="76">
        <v>0</v>
      </c>
      <c r="AI251" s="76">
        <v>0</v>
      </c>
      <c r="AJ251" s="76">
        <v>0</v>
      </c>
      <c r="AK251" s="76">
        <v>0</v>
      </c>
      <c r="AL251" s="69">
        <v>0</v>
      </c>
      <c r="AM251" s="76">
        <v>0</v>
      </c>
      <c r="AN251" s="69">
        <v>0</v>
      </c>
      <c r="AO251" s="147">
        <v>0</v>
      </c>
      <c r="AP251" s="69">
        <v>0</v>
      </c>
      <c r="AQ251" s="76">
        <v>0</v>
      </c>
      <c r="AR251" s="76">
        <v>0</v>
      </c>
      <c r="AS251" s="89">
        <v>0</v>
      </c>
      <c r="AT251" s="325">
        <v>0</v>
      </c>
    </row>
    <row r="252" spans="1:46">
      <c r="A252" s="29">
        <f t="shared" si="15"/>
        <v>128</v>
      </c>
      <c r="B252" s="97">
        <v>59</v>
      </c>
      <c r="C252" s="174">
        <f t="shared" si="19"/>
        <v>0</v>
      </c>
      <c r="D252" s="28" t="s">
        <v>223</v>
      </c>
      <c r="E252" s="33" t="s">
        <v>153</v>
      </c>
      <c r="F252" s="33" t="s">
        <v>75</v>
      </c>
      <c r="G252" s="17">
        <f t="shared" si="16"/>
        <v>0</v>
      </c>
      <c r="H252" s="16">
        <f t="shared" si="17"/>
        <v>0</v>
      </c>
      <c r="I252" s="314">
        <f t="shared" si="18"/>
        <v>0</v>
      </c>
      <c r="J252" s="76">
        <v>0</v>
      </c>
      <c r="K252" s="76">
        <v>0</v>
      </c>
      <c r="L252" s="69">
        <v>0</v>
      </c>
      <c r="M252" s="69">
        <v>0</v>
      </c>
      <c r="N252" s="69">
        <v>0</v>
      </c>
      <c r="O252" s="355"/>
      <c r="P252" s="69">
        <v>0</v>
      </c>
      <c r="Q252" s="76">
        <v>0</v>
      </c>
      <c r="R252" s="76">
        <v>0</v>
      </c>
      <c r="S252" s="69">
        <v>0</v>
      </c>
      <c r="T252" s="69">
        <v>0</v>
      </c>
      <c r="U252" s="69">
        <v>0</v>
      </c>
      <c r="V252" s="69">
        <v>0</v>
      </c>
      <c r="W252" s="355">
        <v>0</v>
      </c>
      <c r="X252" s="371">
        <v>0</v>
      </c>
      <c r="Y252" s="69">
        <v>0</v>
      </c>
      <c r="Z252" s="356">
        <v>0</v>
      </c>
      <c r="AA252" s="76">
        <v>0</v>
      </c>
      <c r="AB252" s="69">
        <v>0</v>
      </c>
      <c r="AC252" s="69">
        <v>0</v>
      </c>
      <c r="AD252" s="69">
        <v>0</v>
      </c>
      <c r="AE252" s="69">
        <v>0</v>
      </c>
      <c r="AF252" s="76">
        <v>0</v>
      </c>
      <c r="AG252" s="76">
        <v>0</v>
      </c>
      <c r="AH252" s="76">
        <v>0</v>
      </c>
      <c r="AI252" s="76">
        <v>0</v>
      </c>
      <c r="AJ252" s="76">
        <v>0</v>
      </c>
      <c r="AK252" s="76">
        <v>0</v>
      </c>
      <c r="AL252" s="69">
        <v>0</v>
      </c>
      <c r="AM252" s="76">
        <v>0</v>
      </c>
      <c r="AN252" s="69">
        <v>0</v>
      </c>
      <c r="AO252" s="147">
        <v>0</v>
      </c>
      <c r="AP252" s="69">
        <v>0</v>
      </c>
      <c r="AQ252" s="76">
        <v>0</v>
      </c>
      <c r="AR252" s="76">
        <v>0</v>
      </c>
      <c r="AS252" s="89">
        <v>0</v>
      </c>
      <c r="AT252" s="325">
        <v>0</v>
      </c>
    </row>
    <row r="253" spans="1:46">
      <c r="A253" s="29">
        <f t="shared" si="15"/>
        <v>128</v>
      </c>
      <c r="B253" s="97">
        <v>0</v>
      </c>
      <c r="C253" s="174">
        <f t="shared" si="19"/>
        <v>0</v>
      </c>
      <c r="D253" s="101" t="s">
        <v>60</v>
      </c>
      <c r="E253" s="102" t="s">
        <v>59</v>
      </c>
      <c r="F253" s="100" t="s">
        <v>18</v>
      </c>
      <c r="G253" s="17">
        <f t="shared" si="16"/>
        <v>0</v>
      </c>
      <c r="H253" s="16">
        <f t="shared" si="17"/>
        <v>0</v>
      </c>
      <c r="I253" s="314">
        <f t="shared" si="18"/>
        <v>0</v>
      </c>
      <c r="J253" s="76">
        <v>0</v>
      </c>
      <c r="K253" s="76">
        <v>0</v>
      </c>
      <c r="L253" s="69">
        <v>0</v>
      </c>
      <c r="M253" s="69">
        <v>0</v>
      </c>
      <c r="N253" s="69">
        <v>0</v>
      </c>
      <c r="O253" s="355"/>
      <c r="P253" s="69">
        <v>0</v>
      </c>
      <c r="Q253" s="76">
        <v>0</v>
      </c>
      <c r="R253" s="76">
        <v>0</v>
      </c>
      <c r="S253" s="69">
        <v>0</v>
      </c>
      <c r="T253" s="69">
        <v>0</v>
      </c>
      <c r="U253" s="69">
        <v>0</v>
      </c>
      <c r="V253" s="69">
        <v>0</v>
      </c>
      <c r="W253" s="355">
        <v>0</v>
      </c>
      <c r="X253" s="371">
        <v>0</v>
      </c>
      <c r="Y253" s="69">
        <v>0</v>
      </c>
      <c r="Z253" s="356">
        <v>0</v>
      </c>
      <c r="AA253" s="76">
        <v>0</v>
      </c>
      <c r="AB253" s="69">
        <v>0</v>
      </c>
      <c r="AC253" s="69">
        <v>0</v>
      </c>
      <c r="AD253" s="69">
        <v>0</v>
      </c>
      <c r="AE253" s="69">
        <v>0</v>
      </c>
      <c r="AF253" s="76">
        <v>0</v>
      </c>
      <c r="AG253" s="76">
        <v>0</v>
      </c>
      <c r="AH253" s="76">
        <v>0</v>
      </c>
      <c r="AI253" s="76">
        <v>0</v>
      </c>
      <c r="AJ253" s="76">
        <v>0</v>
      </c>
      <c r="AK253" s="76">
        <v>0</v>
      </c>
      <c r="AL253" s="69">
        <v>0</v>
      </c>
      <c r="AM253" s="76">
        <v>0</v>
      </c>
      <c r="AN253" s="69">
        <v>0</v>
      </c>
      <c r="AO253" s="147">
        <v>0</v>
      </c>
      <c r="AP253" s="69">
        <v>0</v>
      </c>
      <c r="AQ253" s="76">
        <v>0</v>
      </c>
      <c r="AR253" s="76">
        <v>0</v>
      </c>
      <c r="AS253" s="89">
        <v>0</v>
      </c>
      <c r="AT253" s="325">
        <v>0</v>
      </c>
    </row>
    <row r="254" spans="1:46">
      <c r="A254" s="29">
        <f t="shared" si="15"/>
        <v>128</v>
      </c>
      <c r="B254" s="97">
        <v>0</v>
      </c>
      <c r="C254" s="174">
        <f t="shared" si="19"/>
        <v>0</v>
      </c>
      <c r="D254" s="28" t="s">
        <v>60</v>
      </c>
      <c r="E254" s="33" t="s">
        <v>121</v>
      </c>
      <c r="F254" s="33" t="s">
        <v>54</v>
      </c>
      <c r="G254" s="17">
        <f t="shared" si="16"/>
        <v>0</v>
      </c>
      <c r="H254" s="16">
        <f t="shared" si="17"/>
        <v>0</v>
      </c>
      <c r="I254" s="314">
        <f t="shared" si="18"/>
        <v>0</v>
      </c>
      <c r="J254" s="76">
        <v>0</v>
      </c>
      <c r="K254" s="76">
        <v>0</v>
      </c>
      <c r="L254" s="69">
        <v>0</v>
      </c>
      <c r="M254" s="69">
        <v>0</v>
      </c>
      <c r="N254" s="69">
        <v>0</v>
      </c>
      <c r="O254" s="355"/>
      <c r="P254" s="69">
        <v>0</v>
      </c>
      <c r="Q254" s="76">
        <v>0</v>
      </c>
      <c r="R254" s="76">
        <v>0</v>
      </c>
      <c r="S254" s="69">
        <v>0</v>
      </c>
      <c r="T254" s="69">
        <v>0</v>
      </c>
      <c r="U254" s="69">
        <v>0</v>
      </c>
      <c r="V254" s="69">
        <v>0</v>
      </c>
      <c r="W254" s="355">
        <v>0</v>
      </c>
      <c r="X254" s="371">
        <v>0</v>
      </c>
      <c r="Y254" s="69">
        <v>0</v>
      </c>
      <c r="Z254" s="356">
        <v>0</v>
      </c>
      <c r="AA254" s="76">
        <v>0</v>
      </c>
      <c r="AB254" s="69">
        <v>0</v>
      </c>
      <c r="AC254" s="69">
        <v>0</v>
      </c>
      <c r="AD254" s="69">
        <v>0</v>
      </c>
      <c r="AE254" s="69">
        <v>0</v>
      </c>
      <c r="AF254" s="76">
        <v>0</v>
      </c>
      <c r="AG254" s="76">
        <v>0</v>
      </c>
      <c r="AH254" s="76">
        <v>0</v>
      </c>
      <c r="AI254" s="76">
        <v>0</v>
      </c>
      <c r="AJ254" s="76">
        <v>0</v>
      </c>
      <c r="AK254" s="76">
        <v>0</v>
      </c>
      <c r="AL254" s="69">
        <v>0</v>
      </c>
      <c r="AM254" s="76">
        <v>0</v>
      </c>
      <c r="AN254" s="69">
        <v>0</v>
      </c>
      <c r="AO254" s="147">
        <v>0</v>
      </c>
      <c r="AP254" s="69">
        <v>0</v>
      </c>
      <c r="AQ254" s="76">
        <v>0</v>
      </c>
      <c r="AR254" s="76">
        <v>0</v>
      </c>
      <c r="AS254" s="89">
        <v>0</v>
      </c>
      <c r="AT254" s="325">
        <v>0</v>
      </c>
    </row>
    <row r="255" spans="1:46">
      <c r="A255" s="29">
        <f t="shared" si="15"/>
        <v>128</v>
      </c>
      <c r="B255" s="97">
        <v>0</v>
      </c>
      <c r="C255" s="174">
        <f t="shared" si="19"/>
        <v>0</v>
      </c>
      <c r="D255" s="101" t="s">
        <v>261</v>
      </c>
      <c r="E255" s="102" t="s">
        <v>174</v>
      </c>
      <c r="F255" s="103" t="s">
        <v>54</v>
      </c>
      <c r="G255" s="17">
        <f t="shared" si="16"/>
        <v>0</v>
      </c>
      <c r="H255" s="16">
        <f t="shared" si="17"/>
        <v>0</v>
      </c>
      <c r="I255" s="314">
        <f t="shared" si="18"/>
        <v>0</v>
      </c>
      <c r="J255" s="76">
        <v>0</v>
      </c>
      <c r="K255" s="76">
        <v>0</v>
      </c>
      <c r="L255" s="69">
        <v>0</v>
      </c>
      <c r="M255" s="69">
        <v>0</v>
      </c>
      <c r="N255" s="69">
        <v>0</v>
      </c>
      <c r="O255" s="355"/>
      <c r="P255" s="69">
        <v>0</v>
      </c>
      <c r="Q255" s="76">
        <v>0</v>
      </c>
      <c r="R255" s="76">
        <v>0</v>
      </c>
      <c r="S255" s="69">
        <v>0</v>
      </c>
      <c r="T255" s="69">
        <v>0</v>
      </c>
      <c r="U255" s="69">
        <v>0</v>
      </c>
      <c r="V255" s="69">
        <v>0</v>
      </c>
      <c r="W255" s="355">
        <v>0</v>
      </c>
      <c r="X255" s="371">
        <v>0</v>
      </c>
      <c r="Y255" s="69">
        <v>0</v>
      </c>
      <c r="Z255" s="356">
        <v>0</v>
      </c>
      <c r="AA255" s="76">
        <v>0</v>
      </c>
      <c r="AB255" s="69">
        <v>0</v>
      </c>
      <c r="AC255" s="69">
        <v>0</v>
      </c>
      <c r="AD255" s="69">
        <v>0</v>
      </c>
      <c r="AE255" s="69">
        <v>0</v>
      </c>
      <c r="AF255" s="76">
        <v>0</v>
      </c>
      <c r="AG255" s="76">
        <v>0</v>
      </c>
      <c r="AH255" s="76">
        <v>0</v>
      </c>
      <c r="AI255" s="76">
        <v>0</v>
      </c>
      <c r="AJ255" s="76">
        <v>0</v>
      </c>
      <c r="AK255" s="76">
        <v>0</v>
      </c>
      <c r="AL255" s="69">
        <v>0</v>
      </c>
      <c r="AM255" s="76">
        <v>0</v>
      </c>
      <c r="AN255" s="69">
        <v>0</v>
      </c>
      <c r="AO255" s="147">
        <v>0</v>
      </c>
      <c r="AP255" s="69">
        <v>0</v>
      </c>
      <c r="AQ255" s="76">
        <v>0</v>
      </c>
      <c r="AR255" s="76">
        <v>0</v>
      </c>
      <c r="AS255" s="89">
        <v>0</v>
      </c>
      <c r="AT255" s="325">
        <v>0</v>
      </c>
    </row>
    <row r="256" spans="1:46">
      <c r="A256" s="29">
        <f t="shared" si="15"/>
        <v>128</v>
      </c>
      <c r="B256" s="97">
        <v>0</v>
      </c>
      <c r="C256" s="174">
        <f t="shared" si="19"/>
        <v>0</v>
      </c>
      <c r="D256" s="32" t="s">
        <v>273</v>
      </c>
      <c r="E256" s="92" t="s">
        <v>158</v>
      </c>
      <c r="F256" s="93"/>
      <c r="G256" s="17">
        <f t="shared" si="16"/>
        <v>0</v>
      </c>
      <c r="H256" s="16">
        <f t="shared" si="17"/>
        <v>0</v>
      </c>
      <c r="I256" s="314">
        <f t="shared" si="18"/>
        <v>0</v>
      </c>
      <c r="J256" s="76">
        <v>0</v>
      </c>
      <c r="K256" s="76">
        <v>0</v>
      </c>
      <c r="L256" s="69">
        <v>0</v>
      </c>
      <c r="M256" s="69">
        <v>0</v>
      </c>
      <c r="N256" s="69">
        <v>0</v>
      </c>
      <c r="O256" s="355"/>
      <c r="P256" s="69">
        <v>0</v>
      </c>
      <c r="Q256" s="76">
        <v>0</v>
      </c>
      <c r="R256" s="76">
        <v>0</v>
      </c>
      <c r="S256" s="69">
        <v>0</v>
      </c>
      <c r="T256" s="69">
        <v>0</v>
      </c>
      <c r="U256" s="69">
        <v>0</v>
      </c>
      <c r="V256" s="69">
        <v>0</v>
      </c>
      <c r="W256" s="355">
        <v>0</v>
      </c>
      <c r="X256" s="371">
        <v>0</v>
      </c>
      <c r="Y256" s="69">
        <v>0</v>
      </c>
      <c r="Z256" s="356">
        <v>0</v>
      </c>
      <c r="AA256" s="76">
        <v>0</v>
      </c>
      <c r="AB256" s="69">
        <v>0</v>
      </c>
      <c r="AC256" s="69">
        <v>0</v>
      </c>
      <c r="AD256" s="69">
        <v>0</v>
      </c>
      <c r="AE256" s="69">
        <v>0</v>
      </c>
      <c r="AF256" s="76">
        <v>0</v>
      </c>
      <c r="AG256" s="76">
        <v>0</v>
      </c>
      <c r="AH256" s="76">
        <v>0</v>
      </c>
      <c r="AI256" s="76">
        <v>0</v>
      </c>
      <c r="AJ256" s="76">
        <v>0</v>
      </c>
      <c r="AK256" s="76">
        <v>0</v>
      </c>
      <c r="AL256" s="69">
        <v>0</v>
      </c>
      <c r="AM256" s="76">
        <v>0</v>
      </c>
      <c r="AN256" s="69">
        <v>0</v>
      </c>
      <c r="AO256" s="147">
        <v>0</v>
      </c>
      <c r="AP256" s="69">
        <v>0</v>
      </c>
      <c r="AQ256" s="76">
        <v>0</v>
      </c>
      <c r="AR256" s="76">
        <v>0</v>
      </c>
      <c r="AS256" s="89">
        <v>0</v>
      </c>
      <c r="AT256" s="325">
        <v>0</v>
      </c>
    </row>
    <row r="257" spans="1:46">
      <c r="A257" s="29">
        <f t="shared" si="15"/>
        <v>128</v>
      </c>
      <c r="B257" s="97">
        <v>0</v>
      </c>
      <c r="C257" s="174">
        <f t="shared" si="19"/>
        <v>0</v>
      </c>
      <c r="D257" s="32" t="s">
        <v>357</v>
      </c>
      <c r="E257" s="92" t="s">
        <v>122</v>
      </c>
      <c r="F257" s="92"/>
      <c r="G257" s="17">
        <f t="shared" si="16"/>
        <v>0</v>
      </c>
      <c r="H257" s="16">
        <f t="shared" si="17"/>
        <v>0</v>
      </c>
      <c r="I257" s="314">
        <f t="shared" si="18"/>
        <v>0</v>
      </c>
      <c r="J257" s="76">
        <v>0</v>
      </c>
      <c r="K257" s="76">
        <v>0</v>
      </c>
      <c r="L257" s="69">
        <v>0</v>
      </c>
      <c r="M257" s="69">
        <v>0</v>
      </c>
      <c r="N257" s="69">
        <v>0</v>
      </c>
      <c r="O257" s="355"/>
      <c r="P257" s="69">
        <v>0</v>
      </c>
      <c r="Q257" s="76">
        <v>0</v>
      </c>
      <c r="R257" s="76">
        <v>0</v>
      </c>
      <c r="S257" s="69">
        <v>0</v>
      </c>
      <c r="T257" s="69">
        <v>0</v>
      </c>
      <c r="U257" s="69">
        <v>0</v>
      </c>
      <c r="V257" s="69">
        <v>0</v>
      </c>
      <c r="W257" s="355">
        <v>0</v>
      </c>
      <c r="X257" s="371">
        <v>0</v>
      </c>
      <c r="Y257" s="69">
        <v>0</v>
      </c>
      <c r="Z257" s="356">
        <v>0</v>
      </c>
      <c r="AA257" s="76">
        <v>0</v>
      </c>
      <c r="AB257" s="69">
        <v>0</v>
      </c>
      <c r="AC257" s="69">
        <v>0</v>
      </c>
      <c r="AD257" s="69">
        <v>0</v>
      </c>
      <c r="AE257" s="69">
        <v>0</v>
      </c>
      <c r="AF257" s="76">
        <v>0</v>
      </c>
      <c r="AG257" s="76">
        <v>0</v>
      </c>
      <c r="AH257" s="76">
        <v>0</v>
      </c>
      <c r="AI257" s="76">
        <v>0</v>
      </c>
      <c r="AJ257" s="76">
        <v>0</v>
      </c>
      <c r="AK257" s="76">
        <v>0</v>
      </c>
      <c r="AL257" s="69">
        <v>0</v>
      </c>
      <c r="AM257" s="76">
        <v>0</v>
      </c>
      <c r="AN257" s="69">
        <v>0</v>
      </c>
      <c r="AO257" s="147">
        <v>0</v>
      </c>
      <c r="AP257" s="69">
        <v>0</v>
      </c>
      <c r="AQ257" s="76">
        <v>0</v>
      </c>
      <c r="AR257" s="76">
        <v>0</v>
      </c>
      <c r="AS257" s="89">
        <v>0</v>
      </c>
      <c r="AT257" s="325">
        <v>0</v>
      </c>
    </row>
    <row r="258" spans="1:46">
      <c r="A258" s="29">
        <f t="shared" ref="A258:A319" si="20">+IF(H258=H257,A257,ROW(A258)-1)</f>
        <v>128</v>
      </c>
      <c r="B258" s="97">
        <v>0</v>
      </c>
      <c r="C258" s="174">
        <f t="shared" si="19"/>
        <v>0</v>
      </c>
      <c r="D258" s="101" t="s">
        <v>295</v>
      </c>
      <c r="E258" s="118" t="s">
        <v>112</v>
      </c>
      <c r="F258" s="103" t="s">
        <v>6</v>
      </c>
      <c r="G258" s="17">
        <f t="shared" ref="G258:G319" si="21">SUM(J258:AT258)</f>
        <v>0</v>
      </c>
      <c r="H258" s="16">
        <f t="shared" ref="H258:H319" si="22">AVERAGE(LARGE(J258:AT258,1),LARGE(J258:AT258,2),LARGE(J258:AT258,3),LARGE(J258:AT258,4),LARGE(J258:AT258,5),LARGE(J258:AT258,6),LARGE(J258:AT258,7),LARGE(J258:AT258,8))</f>
        <v>0</v>
      </c>
      <c r="I258" s="314">
        <f t="shared" ref="I258:I321" si="23">COUNTIF(J258:AT258,"&gt;0")</f>
        <v>0</v>
      </c>
      <c r="J258" s="76">
        <v>0</v>
      </c>
      <c r="K258" s="76">
        <v>0</v>
      </c>
      <c r="L258" s="69">
        <v>0</v>
      </c>
      <c r="M258" s="69">
        <v>0</v>
      </c>
      <c r="N258" s="69">
        <v>0</v>
      </c>
      <c r="O258" s="355"/>
      <c r="P258" s="69">
        <v>0</v>
      </c>
      <c r="Q258" s="76">
        <v>0</v>
      </c>
      <c r="R258" s="76">
        <v>0</v>
      </c>
      <c r="S258" s="69">
        <v>0</v>
      </c>
      <c r="T258" s="69">
        <v>0</v>
      </c>
      <c r="U258" s="69">
        <v>0</v>
      </c>
      <c r="V258" s="69">
        <v>0</v>
      </c>
      <c r="W258" s="355">
        <v>0</v>
      </c>
      <c r="X258" s="371">
        <v>0</v>
      </c>
      <c r="Y258" s="69">
        <v>0</v>
      </c>
      <c r="Z258" s="356">
        <v>0</v>
      </c>
      <c r="AA258" s="76">
        <v>0</v>
      </c>
      <c r="AB258" s="69">
        <v>0</v>
      </c>
      <c r="AC258" s="69">
        <v>0</v>
      </c>
      <c r="AD258" s="69">
        <v>0</v>
      </c>
      <c r="AE258" s="69">
        <v>0</v>
      </c>
      <c r="AF258" s="76">
        <v>0</v>
      </c>
      <c r="AG258" s="76">
        <v>0</v>
      </c>
      <c r="AH258" s="76">
        <v>0</v>
      </c>
      <c r="AI258" s="76">
        <v>0</v>
      </c>
      <c r="AJ258" s="76">
        <v>0</v>
      </c>
      <c r="AK258" s="76">
        <v>0</v>
      </c>
      <c r="AL258" s="69">
        <v>0</v>
      </c>
      <c r="AM258" s="76">
        <v>0</v>
      </c>
      <c r="AN258" s="69">
        <v>0</v>
      </c>
      <c r="AO258" s="147">
        <v>0</v>
      </c>
      <c r="AP258" s="69">
        <v>0</v>
      </c>
      <c r="AQ258" s="76">
        <v>0</v>
      </c>
      <c r="AR258" s="76">
        <v>0</v>
      </c>
      <c r="AS258" s="89">
        <v>0</v>
      </c>
      <c r="AT258" s="325">
        <v>0</v>
      </c>
    </row>
    <row r="259" spans="1:46">
      <c r="A259" s="29">
        <f t="shared" si="20"/>
        <v>128</v>
      </c>
      <c r="B259" s="97">
        <v>0</v>
      </c>
      <c r="C259" s="174">
        <f t="shared" ref="C259:C319" si="24">IF(G259&gt;0,IF(B259=0,127-A259,B259-A259),0)</f>
        <v>0</v>
      </c>
      <c r="D259" s="32" t="s">
        <v>385</v>
      </c>
      <c r="E259" s="92" t="s">
        <v>153</v>
      </c>
      <c r="F259" s="93"/>
      <c r="G259" s="17">
        <f t="shared" si="21"/>
        <v>0</v>
      </c>
      <c r="H259" s="16">
        <f t="shared" si="22"/>
        <v>0</v>
      </c>
      <c r="I259" s="314">
        <f t="shared" si="23"/>
        <v>0</v>
      </c>
      <c r="J259" s="76">
        <v>0</v>
      </c>
      <c r="K259" s="76">
        <v>0</v>
      </c>
      <c r="L259" s="69">
        <v>0</v>
      </c>
      <c r="M259" s="69">
        <v>0</v>
      </c>
      <c r="N259" s="69">
        <v>0</v>
      </c>
      <c r="O259" s="355"/>
      <c r="P259" s="69">
        <v>0</v>
      </c>
      <c r="Q259" s="76">
        <v>0</v>
      </c>
      <c r="R259" s="76">
        <v>0</v>
      </c>
      <c r="S259" s="69">
        <v>0</v>
      </c>
      <c r="T259" s="69">
        <v>0</v>
      </c>
      <c r="U259" s="69">
        <v>0</v>
      </c>
      <c r="V259" s="69">
        <v>0</v>
      </c>
      <c r="W259" s="355">
        <v>0</v>
      </c>
      <c r="X259" s="371">
        <v>0</v>
      </c>
      <c r="Y259" s="69">
        <v>0</v>
      </c>
      <c r="Z259" s="356">
        <v>0</v>
      </c>
      <c r="AA259" s="76">
        <v>0</v>
      </c>
      <c r="AB259" s="69">
        <v>0</v>
      </c>
      <c r="AC259" s="69">
        <v>0</v>
      </c>
      <c r="AD259" s="69">
        <v>0</v>
      </c>
      <c r="AE259" s="69">
        <v>0</v>
      </c>
      <c r="AF259" s="76">
        <v>0</v>
      </c>
      <c r="AG259" s="76">
        <v>0</v>
      </c>
      <c r="AH259" s="76">
        <v>0</v>
      </c>
      <c r="AI259" s="76">
        <v>0</v>
      </c>
      <c r="AJ259" s="76">
        <v>0</v>
      </c>
      <c r="AK259" s="76">
        <v>0</v>
      </c>
      <c r="AL259" s="69">
        <v>0</v>
      </c>
      <c r="AM259" s="76">
        <v>0</v>
      </c>
      <c r="AN259" s="69">
        <v>0</v>
      </c>
      <c r="AO259" s="147">
        <v>0</v>
      </c>
      <c r="AP259" s="69">
        <v>0</v>
      </c>
      <c r="AQ259" s="76">
        <v>0</v>
      </c>
      <c r="AR259" s="76">
        <v>0</v>
      </c>
      <c r="AS259" s="89">
        <v>0</v>
      </c>
      <c r="AT259" s="325">
        <v>0</v>
      </c>
    </row>
    <row r="260" spans="1:46">
      <c r="A260" s="29">
        <f t="shared" si="20"/>
        <v>128</v>
      </c>
      <c r="B260" s="97">
        <v>0</v>
      </c>
      <c r="C260" s="174">
        <f t="shared" si="24"/>
        <v>0</v>
      </c>
      <c r="D260" s="107" t="s">
        <v>213</v>
      </c>
      <c r="E260" s="136" t="s">
        <v>212</v>
      </c>
      <c r="F260" s="144" t="s">
        <v>75</v>
      </c>
      <c r="G260" s="17">
        <f t="shared" si="21"/>
        <v>0</v>
      </c>
      <c r="H260" s="16">
        <f t="shared" si="22"/>
        <v>0</v>
      </c>
      <c r="I260" s="314">
        <f t="shared" si="23"/>
        <v>0</v>
      </c>
      <c r="J260" s="76">
        <v>0</v>
      </c>
      <c r="K260" s="76">
        <v>0</v>
      </c>
      <c r="L260" s="69">
        <v>0</v>
      </c>
      <c r="M260" s="69">
        <v>0</v>
      </c>
      <c r="N260" s="69">
        <v>0</v>
      </c>
      <c r="O260" s="355"/>
      <c r="P260" s="69">
        <v>0</v>
      </c>
      <c r="Q260" s="76">
        <v>0</v>
      </c>
      <c r="R260" s="76">
        <v>0</v>
      </c>
      <c r="S260" s="69">
        <v>0</v>
      </c>
      <c r="T260" s="69">
        <v>0</v>
      </c>
      <c r="U260" s="69">
        <v>0</v>
      </c>
      <c r="V260" s="69">
        <v>0</v>
      </c>
      <c r="W260" s="355">
        <v>0</v>
      </c>
      <c r="X260" s="371">
        <v>0</v>
      </c>
      <c r="Y260" s="69">
        <v>0</v>
      </c>
      <c r="Z260" s="356">
        <v>0</v>
      </c>
      <c r="AA260" s="76">
        <v>0</v>
      </c>
      <c r="AB260" s="69">
        <v>0</v>
      </c>
      <c r="AC260" s="69">
        <v>0</v>
      </c>
      <c r="AD260" s="69">
        <v>0</v>
      </c>
      <c r="AE260" s="69">
        <v>0</v>
      </c>
      <c r="AF260" s="76">
        <v>0</v>
      </c>
      <c r="AG260" s="76">
        <v>0</v>
      </c>
      <c r="AH260" s="76">
        <v>0</v>
      </c>
      <c r="AI260" s="76">
        <v>0</v>
      </c>
      <c r="AJ260" s="76">
        <v>0</v>
      </c>
      <c r="AK260" s="76">
        <v>0</v>
      </c>
      <c r="AL260" s="69">
        <v>0</v>
      </c>
      <c r="AM260" s="76">
        <v>0</v>
      </c>
      <c r="AN260" s="69">
        <v>0</v>
      </c>
      <c r="AO260" s="147">
        <v>0</v>
      </c>
      <c r="AP260" s="69">
        <v>0</v>
      </c>
      <c r="AQ260" s="76">
        <v>0</v>
      </c>
      <c r="AR260" s="76">
        <v>0</v>
      </c>
      <c r="AS260" s="89">
        <v>0</v>
      </c>
      <c r="AT260" s="325">
        <v>0</v>
      </c>
    </row>
    <row r="261" spans="1:46" ht="12" customHeight="1">
      <c r="A261" s="29">
        <f t="shared" si="20"/>
        <v>128</v>
      </c>
      <c r="B261" s="97">
        <v>0</v>
      </c>
      <c r="C261" s="174">
        <f t="shared" si="24"/>
        <v>0</v>
      </c>
      <c r="D261" s="38" t="s">
        <v>405</v>
      </c>
      <c r="E261" s="288" t="s">
        <v>201</v>
      </c>
      <c r="F261" s="21"/>
      <c r="G261" s="17">
        <f t="shared" si="21"/>
        <v>0</v>
      </c>
      <c r="H261" s="16">
        <f t="shared" si="22"/>
        <v>0</v>
      </c>
      <c r="I261" s="314">
        <f t="shared" si="23"/>
        <v>0</v>
      </c>
      <c r="J261" s="76">
        <v>0</v>
      </c>
      <c r="K261" s="76">
        <v>0</v>
      </c>
      <c r="L261" s="69">
        <v>0</v>
      </c>
      <c r="M261" s="69">
        <v>0</v>
      </c>
      <c r="N261" s="69">
        <v>0</v>
      </c>
      <c r="O261" s="355"/>
      <c r="P261" s="69">
        <v>0</v>
      </c>
      <c r="Q261" s="76">
        <v>0</v>
      </c>
      <c r="R261" s="76">
        <v>0</v>
      </c>
      <c r="S261" s="69">
        <v>0</v>
      </c>
      <c r="T261" s="69">
        <v>0</v>
      </c>
      <c r="U261" s="69">
        <v>0</v>
      </c>
      <c r="V261" s="69">
        <v>0</v>
      </c>
      <c r="W261" s="355">
        <v>0</v>
      </c>
      <c r="X261" s="371">
        <v>0</v>
      </c>
      <c r="Y261" s="69">
        <v>0</v>
      </c>
      <c r="Z261" s="356">
        <v>0</v>
      </c>
      <c r="AA261" s="76">
        <v>0</v>
      </c>
      <c r="AB261" s="69">
        <v>0</v>
      </c>
      <c r="AC261" s="69">
        <v>0</v>
      </c>
      <c r="AD261" s="69">
        <v>0</v>
      </c>
      <c r="AE261" s="69">
        <v>0</v>
      </c>
      <c r="AF261" s="76">
        <v>0</v>
      </c>
      <c r="AG261" s="76">
        <v>0</v>
      </c>
      <c r="AH261" s="76">
        <v>0</v>
      </c>
      <c r="AI261" s="76">
        <v>0</v>
      </c>
      <c r="AJ261" s="76">
        <v>0</v>
      </c>
      <c r="AK261" s="76">
        <v>0</v>
      </c>
      <c r="AL261" s="69">
        <v>0</v>
      </c>
      <c r="AM261" s="76">
        <v>0</v>
      </c>
      <c r="AN261" s="69">
        <v>0</v>
      </c>
      <c r="AO261" s="147">
        <v>0</v>
      </c>
      <c r="AP261" s="69">
        <v>0</v>
      </c>
      <c r="AQ261" s="76">
        <v>0</v>
      </c>
      <c r="AR261" s="76">
        <v>0</v>
      </c>
      <c r="AS261" s="89">
        <v>0</v>
      </c>
      <c r="AT261" s="325">
        <v>0</v>
      </c>
    </row>
    <row r="262" spans="1:46" ht="12" customHeight="1">
      <c r="A262" s="29">
        <f t="shared" si="20"/>
        <v>128</v>
      </c>
      <c r="B262" s="97">
        <v>0</v>
      </c>
      <c r="C262" s="174">
        <f t="shared" si="24"/>
        <v>0</v>
      </c>
      <c r="D262" s="381" t="s">
        <v>260</v>
      </c>
      <c r="E262" s="136" t="s">
        <v>212</v>
      </c>
      <c r="F262" s="108" t="s">
        <v>95</v>
      </c>
      <c r="G262" s="17">
        <f t="shared" si="21"/>
        <v>0</v>
      </c>
      <c r="H262" s="16">
        <f t="shared" si="22"/>
        <v>0</v>
      </c>
      <c r="I262" s="314">
        <f t="shared" si="23"/>
        <v>0</v>
      </c>
      <c r="J262" s="76">
        <v>0</v>
      </c>
      <c r="K262" s="76">
        <v>0</v>
      </c>
      <c r="L262" s="69">
        <v>0</v>
      </c>
      <c r="M262" s="69">
        <v>0</v>
      </c>
      <c r="N262" s="69">
        <v>0</v>
      </c>
      <c r="O262" s="355"/>
      <c r="P262" s="69">
        <v>0</v>
      </c>
      <c r="Q262" s="76">
        <v>0</v>
      </c>
      <c r="R262" s="76">
        <v>0</v>
      </c>
      <c r="S262" s="69">
        <v>0</v>
      </c>
      <c r="T262" s="69">
        <v>0</v>
      </c>
      <c r="U262" s="69">
        <v>0</v>
      </c>
      <c r="V262" s="69">
        <v>0</v>
      </c>
      <c r="W262" s="355">
        <v>0</v>
      </c>
      <c r="X262" s="371">
        <v>0</v>
      </c>
      <c r="Y262" s="69">
        <v>0</v>
      </c>
      <c r="Z262" s="356">
        <v>0</v>
      </c>
      <c r="AA262" s="76">
        <v>0</v>
      </c>
      <c r="AB262" s="69">
        <v>0</v>
      </c>
      <c r="AC262" s="69">
        <v>0</v>
      </c>
      <c r="AD262" s="69">
        <v>0</v>
      </c>
      <c r="AE262" s="69">
        <v>0</v>
      </c>
      <c r="AF262" s="76">
        <v>0</v>
      </c>
      <c r="AG262" s="76">
        <v>0</v>
      </c>
      <c r="AH262" s="76">
        <v>0</v>
      </c>
      <c r="AI262" s="76">
        <v>0</v>
      </c>
      <c r="AJ262" s="76">
        <v>0</v>
      </c>
      <c r="AK262" s="76">
        <v>0</v>
      </c>
      <c r="AL262" s="69">
        <v>0</v>
      </c>
      <c r="AM262" s="76">
        <v>0</v>
      </c>
      <c r="AN262" s="69">
        <v>0</v>
      </c>
      <c r="AO262" s="147">
        <v>0</v>
      </c>
      <c r="AP262" s="69">
        <v>0</v>
      </c>
      <c r="AQ262" s="76">
        <v>0</v>
      </c>
      <c r="AR262" s="76">
        <v>0</v>
      </c>
      <c r="AS262" s="89">
        <v>0</v>
      </c>
      <c r="AT262" s="325">
        <v>0</v>
      </c>
    </row>
    <row r="263" spans="1:46">
      <c r="A263" s="29">
        <f t="shared" si="20"/>
        <v>128</v>
      </c>
      <c r="B263" s="97">
        <v>0</v>
      </c>
      <c r="C263" s="174">
        <f t="shared" si="24"/>
        <v>0</v>
      </c>
      <c r="D263" s="134" t="s">
        <v>82</v>
      </c>
      <c r="E263" s="140" t="s">
        <v>78</v>
      </c>
      <c r="F263" s="18" t="s">
        <v>75</v>
      </c>
      <c r="G263" s="17">
        <f t="shared" si="21"/>
        <v>0</v>
      </c>
      <c r="H263" s="16">
        <f t="shared" si="22"/>
        <v>0</v>
      </c>
      <c r="I263" s="314">
        <f t="shared" si="23"/>
        <v>0</v>
      </c>
      <c r="J263" s="76">
        <v>0</v>
      </c>
      <c r="K263" s="76">
        <v>0</v>
      </c>
      <c r="L263" s="69">
        <v>0</v>
      </c>
      <c r="M263" s="69">
        <v>0</v>
      </c>
      <c r="N263" s="69">
        <v>0</v>
      </c>
      <c r="O263" s="355"/>
      <c r="P263" s="69">
        <v>0</v>
      </c>
      <c r="Q263" s="76">
        <v>0</v>
      </c>
      <c r="R263" s="76">
        <v>0</v>
      </c>
      <c r="S263" s="69">
        <v>0</v>
      </c>
      <c r="T263" s="69">
        <v>0</v>
      </c>
      <c r="U263" s="69">
        <v>0</v>
      </c>
      <c r="V263" s="69">
        <v>0</v>
      </c>
      <c r="W263" s="355">
        <v>0</v>
      </c>
      <c r="X263" s="371">
        <v>0</v>
      </c>
      <c r="Y263" s="69">
        <v>0</v>
      </c>
      <c r="Z263" s="356">
        <v>0</v>
      </c>
      <c r="AA263" s="76">
        <v>0</v>
      </c>
      <c r="AB263" s="69">
        <v>0</v>
      </c>
      <c r="AC263" s="69">
        <v>0</v>
      </c>
      <c r="AD263" s="69">
        <v>0</v>
      </c>
      <c r="AE263" s="69">
        <v>0</v>
      </c>
      <c r="AF263" s="76">
        <v>0</v>
      </c>
      <c r="AG263" s="76">
        <v>0</v>
      </c>
      <c r="AH263" s="76">
        <v>0</v>
      </c>
      <c r="AI263" s="76">
        <v>0</v>
      </c>
      <c r="AJ263" s="76">
        <v>0</v>
      </c>
      <c r="AK263" s="76">
        <v>0</v>
      </c>
      <c r="AL263" s="69">
        <v>0</v>
      </c>
      <c r="AM263" s="76">
        <v>0</v>
      </c>
      <c r="AN263" s="69">
        <v>0</v>
      </c>
      <c r="AO263" s="147">
        <v>0</v>
      </c>
      <c r="AP263" s="69">
        <v>0</v>
      </c>
      <c r="AQ263" s="76">
        <v>0</v>
      </c>
      <c r="AR263" s="76">
        <v>0</v>
      </c>
      <c r="AS263" s="89">
        <v>0</v>
      </c>
      <c r="AT263" s="325">
        <v>0</v>
      </c>
    </row>
    <row r="264" spans="1:46">
      <c r="A264" s="29">
        <f t="shared" si="20"/>
        <v>128</v>
      </c>
      <c r="B264" s="97">
        <v>0</v>
      </c>
      <c r="C264" s="174">
        <f t="shared" si="24"/>
        <v>0</v>
      </c>
      <c r="D264" s="134" t="s">
        <v>253</v>
      </c>
      <c r="E264" s="135" t="s">
        <v>254</v>
      </c>
      <c r="F264" s="18" t="s">
        <v>75</v>
      </c>
      <c r="G264" s="17">
        <f t="shared" si="21"/>
        <v>0</v>
      </c>
      <c r="H264" s="16">
        <f t="shared" si="22"/>
        <v>0</v>
      </c>
      <c r="I264" s="314">
        <f t="shared" si="23"/>
        <v>0</v>
      </c>
      <c r="J264" s="76">
        <v>0</v>
      </c>
      <c r="K264" s="76">
        <v>0</v>
      </c>
      <c r="L264" s="69">
        <v>0</v>
      </c>
      <c r="M264" s="69">
        <v>0</v>
      </c>
      <c r="N264" s="69">
        <v>0</v>
      </c>
      <c r="O264" s="355"/>
      <c r="P264" s="69">
        <v>0</v>
      </c>
      <c r="Q264" s="76">
        <v>0</v>
      </c>
      <c r="R264" s="76">
        <v>0</v>
      </c>
      <c r="S264" s="69">
        <v>0</v>
      </c>
      <c r="T264" s="69">
        <v>0</v>
      </c>
      <c r="U264" s="69">
        <v>0</v>
      </c>
      <c r="V264" s="69">
        <v>0</v>
      </c>
      <c r="W264" s="355">
        <v>0</v>
      </c>
      <c r="X264" s="371">
        <v>0</v>
      </c>
      <c r="Y264" s="69">
        <v>0</v>
      </c>
      <c r="Z264" s="356">
        <v>0</v>
      </c>
      <c r="AA264" s="76">
        <v>0</v>
      </c>
      <c r="AB264" s="69">
        <v>0</v>
      </c>
      <c r="AC264" s="69">
        <v>0</v>
      </c>
      <c r="AD264" s="69">
        <v>0</v>
      </c>
      <c r="AE264" s="69">
        <v>0</v>
      </c>
      <c r="AF264" s="76">
        <v>0</v>
      </c>
      <c r="AG264" s="76">
        <v>0</v>
      </c>
      <c r="AH264" s="76">
        <v>0</v>
      </c>
      <c r="AI264" s="76">
        <v>0</v>
      </c>
      <c r="AJ264" s="76">
        <v>0</v>
      </c>
      <c r="AK264" s="76">
        <v>0</v>
      </c>
      <c r="AL264" s="69">
        <v>0</v>
      </c>
      <c r="AM264" s="76">
        <v>0</v>
      </c>
      <c r="AN264" s="69">
        <v>0</v>
      </c>
      <c r="AO264" s="147">
        <v>0</v>
      </c>
      <c r="AP264" s="69">
        <v>0</v>
      </c>
      <c r="AQ264" s="76">
        <v>0</v>
      </c>
      <c r="AR264" s="76">
        <v>0</v>
      </c>
      <c r="AS264" s="89">
        <v>0</v>
      </c>
      <c r="AT264" s="325">
        <v>0</v>
      </c>
    </row>
    <row r="265" spans="1:46">
      <c r="A265" s="29">
        <f t="shared" si="20"/>
        <v>128</v>
      </c>
      <c r="B265" s="97">
        <v>0</v>
      </c>
      <c r="C265" s="174">
        <f t="shared" si="24"/>
        <v>0</v>
      </c>
      <c r="D265" s="181" t="s">
        <v>210</v>
      </c>
      <c r="E265" s="376" t="s">
        <v>419</v>
      </c>
      <c r="F265" s="8"/>
      <c r="G265" s="17">
        <f t="shared" si="21"/>
        <v>0</v>
      </c>
      <c r="H265" s="16">
        <f t="shared" si="22"/>
        <v>0</v>
      </c>
      <c r="I265" s="314">
        <f t="shared" si="23"/>
        <v>0</v>
      </c>
      <c r="J265" s="76">
        <v>0</v>
      </c>
      <c r="K265" s="76">
        <v>0</v>
      </c>
      <c r="L265" s="69">
        <v>0</v>
      </c>
      <c r="M265" s="69">
        <v>0</v>
      </c>
      <c r="N265" s="69">
        <v>0</v>
      </c>
      <c r="O265" s="355"/>
      <c r="P265" s="69">
        <v>0</v>
      </c>
      <c r="Q265" s="76">
        <v>0</v>
      </c>
      <c r="R265" s="76">
        <v>0</v>
      </c>
      <c r="S265" s="69">
        <v>0</v>
      </c>
      <c r="T265" s="69">
        <v>0</v>
      </c>
      <c r="U265" s="69">
        <v>0</v>
      </c>
      <c r="V265" s="69">
        <v>0</v>
      </c>
      <c r="W265" s="355">
        <v>0</v>
      </c>
      <c r="X265" s="371">
        <v>0</v>
      </c>
      <c r="Y265" s="69">
        <v>0</v>
      </c>
      <c r="Z265" s="356">
        <v>0</v>
      </c>
      <c r="AA265" s="76">
        <v>0</v>
      </c>
      <c r="AB265" s="69">
        <v>0</v>
      </c>
      <c r="AC265" s="69">
        <v>0</v>
      </c>
      <c r="AD265" s="69">
        <v>0</v>
      </c>
      <c r="AE265" s="69">
        <v>0</v>
      </c>
      <c r="AF265" s="76">
        <v>0</v>
      </c>
      <c r="AG265" s="76">
        <v>0</v>
      </c>
      <c r="AH265" s="76">
        <v>0</v>
      </c>
      <c r="AI265" s="76">
        <v>0</v>
      </c>
      <c r="AJ265" s="76">
        <v>0</v>
      </c>
      <c r="AK265" s="76">
        <v>0</v>
      </c>
      <c r="AL265" s="69">
        <v>0</v>
      </c>
      <c r="AM265" s="76">
        <v>0</v>
      </c>
      <c r="AN265" s="69">
        <v>0</v>
      </c>
      <c r="AO265" s="147">
        <v>0</v>
      </c>
      <c r="AP265" s="69">
        <v>0</v>
      </c>
      <c r="AQ265" s="76">
        <v>0</v>
      </c>
      <c r="AR265" s="76">
        <v>0</v>
      </c>
      <c r="AS265" s="89">
        <v>0</v>
      </c>
      <c r="AT265" s="325">
        <v>0</v>
      </c>
    </row>
    <row r="266" spans="1:46">
      <c r="A266" s="29">
        <f t="shared" si="20"/>
        <v>128</v>
      </c>
      <c r="B266" s="97">
        <v>0</v>
      </c>
      <c r="C266" s="174">
        <f t="shared" si="24"/>
        <v>0</v>
      </c>
      <c r="D266" s="124" t="s">
        <v>316</v>
      </c>
      <c r="E266" s="155" t="s">
        <v>78</v>
      </c>
      <c r="F266" s="21"/>
      <c r="G266" s="17">
        <f t="shared" si="21"/>
        <v>0</v>
      </c>
      <c r="H266" s="16">
        <f t="shared" si="22"/>
        <v>0</v>
      </c>
      <c r="I266" s="314">
        <f t="shared" si="23"/>
        <v>0</v>
      </c>
      <c r="J266" s="76">
        <v>0</v>
      </c>
      <c r="K266" s="76">
        <v>0</v>
      </c>
      <c r="L266" s="69">
        <v>0</v>
      </c>
      <c r="M266" s="69">
        <v>0</v>
      </c>
      <c r="N266" s="69">
        <v>0</v>
      </c>
      <c r="O266" s="355"/>
      <c r="P266" s="69">
        <v>0</v>
      </c>
      <c r="Q266" s="76">
        <v>0</v>
      </c>
      <c r="R266" s="76">
        <v>0</v>
      </c>
      <c r="S266" s="69">
        <v>0</v>
      </c>
      <c r="T266" s="69">
        <v>0</v>
      </c>
      <c r="U266" s="69">
        <v>0</v>
      </c>
      <c r="V266" s="69">
        <v>0</v>
      </c>
      <c r="W266" s="355">
        <v>0</v>
      </c>
      <c r="X266" s="371">
        <v>0</v>
      </c>
      <c r="Y266" s="69">
        <v>0</v>
      </c>
      <c r="Z266" s="356">
        <v>0</v>
      </c>
      <c r="AA266" s="76">
        <v>0</v>
      </c>
      <c r="AB266" s="69">
        <v>0</v>
      </c>
      <c r="AC266" s="69">
        <v>0</v>
      </c>
      <c r="AD266" s="69">
        <v>0</v>
      </c>
      <c r="AE266" s="69">
        <v>0</v>
      </c>
      <c r="AF266" s="76">
        <v>0</v>
      </c>
      <c r="AG266" s="76">
        <v>0</v>
      </c>
      <c r="AH266" s="76">
        <v>0</v>
      </c>
      <c r="AI266" s="76">
        <v>0</v>
      </c>
      <c r="AJ266" s="76">
        <v>0</v>
      </c>
      <c r="AK266" s="76">
        <v>0</v>
      </c>
      <c r="AL266" s="69">
        <v>0</v>
      </c>
      <c r="AM266" s="76">
        <v>0</v>
      </c>
      <c r="AN266" s="69">
        <v>0</v>
      </c>
      <c r="AO266" s="147">
        <v>0</v>
      </c>
      <c r="AP266" s="69">
        <v>0</v>
      </c>
      <c r="AQ266" s="76">
        <v>0</v>
      </c>
      <c r="AR266" s="76">
        <v>0</v>
      </c>
      <c r="AS266" s="89">
        <v>0</v>
      </c>
      <c r="AT266" s="325">
        <v>0</v>
      </c>
    </row>
    <row r="267" spans="1:46">
      <c r="A267" s="29">
        <f t="shared" si="20"/>
        <v>128</v>
      </c>
      <c r="B267" s="97">
        <v>0</v>
      </c>
      <c r="C267" s="174">
        <f t="shared" si="24"/>
        <v>0</v>
      </c>
      <c r="D267" s="124" t="s">
        <v>407</v>
      </c>
      <c r="E267" s="386" t="s">
        <v>121</v>
      </c>
      <c r="F267" s="8" t="s">
        <v>89</v>
      </c>
      <c r="G267" s="17">
        <f t="shared" si="21"/>
        <v>0</v>
      </c>
      <c r="H267" s="16">
        <f t="shared" si="22"/>
        <v>0</v>
      </c>
      <c r="I267" s="314">
        <f t="shared" si="23"/>
        <v>0</v>
      </c>
      <c r="J267" s="76">
        <v>0</v>
      </c>
      <c r="K267" s="76">
        <v>0</v>
      </c>
      <c r="L267" s="69">
        <v>0</v>
      </c>
      <c r="M267" s="69">
        <v>0</v>
      </c>
      <c r="N267" s="69">
        <v>0</v>
      </c>
      <c r="O267" s="355"/>
      <c r="P267" s="69">
        <v>0</v>
      </c>
      <c r="Q267" s="76">
        <v>0</v>
      </c>
      <c r="R267" s="76">
        <v>0</v>
      </c>
      <c r="S267" s="69">
        <v>0</v>
      </c>
      <c r="T267" s="69">
        <v>0</v>
      </c>
      <c r="U267" s="69">
        <v>0</v>
      </c>
      <c r="V267" s="69">
        <v>0</v>
      </c>
      <c r="W267" s="355">
        <v>0</v>
      </c>
      <c r="X267" s="371">
        <v>0</v>
      </c>
      <c r="Y267" s="69">
        <v>0</v>
      </c>
      <c r="Z267" s="356">
        <v>0</v>
      </c>
      <c r="AA267" s="76">
        <v>0</v>
      </c>
      <c r="AB267" s="69">
        <v>0</v>
      </c>
      <c r="AC267" s="69">
        <v>0</v>
      </c>
      <c r="AD267" s="69">
        <v>0</v>
      </c>
      <c r="AE267" s="69">
        <v>0</v>
      </c>
      <c r="AF267" s="76">
        <v>0</v>
      </c>
      <c r="AG267" s="76">
        <v>0</v>
      </c>
      <c r="AH267" s="76">
        <v>0</v>
      </c>
      <c r="AI267" s="76">
        <v>0</v>
      </c>
      <c r="AJ267" s="76">
        <v>0</v>
      </c>
      <c r="AK267" s="76">
        <v>0</v>
      </c>
      <c r="AL267" s="69">
        <v>0</v>
      </c>
      <c r="AM267" s="76">
        <v>0</v>
      </c>
      <c r="AN267" s="69">
        <v>0</v>
      </c>
      <c r="AO267" s="147">
        <v>0</v>
      </c>
      <c r="AP267" s="69">
        <v>0</v>
      </c>
      <c r="AQ267" s="76">
        <v>0</v>
      </c>
      <c r="AR267" s="76">
        <v>0</v>
      </c>
      <c r="AS267" s="89">
        <v>0</v>
      </c>
      <c r="AT267" s="325">
        <v>0</v>
      </c>
    </row>
    <row r="268" spans="1:46">
      <c r="A268" s="29">
        <f t="shared" si="20"/>
        <v>128</v>
      </c>
      <c r="B268" s="97">
        <v>0</v>
      </c>
      <c r="C268" s="174">
        <f t="shared" si="24"/>
        <v>0</v>
      </c>
      <c r="D268" s="161" t="s">
        <v>230</v>
      </c>
      <c r="E268" s="140" t="s">
        <v>52</v>
      </c>
      <c r="F268" s="18" t="s">
        <v>75</v>
      </c>
      <c r="G268" s="17">
        <f t="shared" si="21"/>
        <v>0</v>
      </c>
      <c r="H268" s="16">
        <f t="shared" si="22"/>
        <v>0</v>
      </c>
      <c r="I268" s="314">
        <f t="shared" si="23"/>
        <v>0</v>
      </c>
      <c r="J268" s="76">
        <v>0</v>
      </c>
      <c r="K268" s="76">
        <v>0</v>
      </c>
      <c r="L268" s="69">
        <v>0</v>
      </c>
      <c r="M268" s="69">
        <v>0</v>
      </c>
      <c r="N268" s="69">
        <v>0</v>
      </c>
      <c r="O268" s="355"/>
      <c r="P268" s="69">
        <v>0</v>
      </c>
      <c r="Q268" s="76">
        <v>0</v>
      </c>
      <c r="R268" s="76">
        <v>0</v>
      </c>
      <c r="S268" s="69">
        <v>0</v>
      </c>
      <c r="T268" s="69">
        <v>0</v>
      </c>
      <c r="U268" s="69">
        <v>0</v>
      </c>
      <c r="V268" s="69">
        <v>0</v>
      </c>
      <c r="W268" s="355">
        <v>0</v>
      </c>
      <c r="X268" s="371">
        <v>0</v>
      </c>
      <c r="Y268" s="69">
        <v>0</v>
      </c>
      <c r="Z268" s="356">
        <v>0</v>
      </c>
      <c r="AA268" s="76">
        <v>0</v>
      </c>
      <c r="AB268" s="69">
        <v>0</v>
      </c>
      <c r="AC268" s="69">
        <v>0</v>
      </c>
      <c r="AD268" s="69">
        <v>0</v>
      </c>
      <c r="AE268" s="69">
        <v>0</v>
      </c>
      <c r="AF268" s="76">
        <v>0</v>
      </c>
      <c r="AG268" s="76">
        <v>0</v>
      </c>
      <c r="AH268" s="76">
        <v>0</v>
      </c>
      <c r="AI268" s="76">
        <v>0</v>
      </c>
      <c r="AJ268" s="76">
        <v>0</v>
      </c>
      <c r="AK268" s="76">
        <v>0</v>
      </c>
      <c r="AL268" s="69">
        <v>0</v>
      </c>
      <c r="AM268" s="76">
        <v>0</v>
      </c>
      <c r="AN268" s="69">
        <v>0</v>
      </c>
      <c r="AO268" s="147">
        <v>0</v>
      </c>
      <c r="AP268" s="69">
        <v>0</v>
      </c>
      <c r="AQ268" s="76">
        <v>0</v>
      </c>
      <c r="AR268" s="76">
        <v>0</v>
      </c>
      <c r="AS268" s="89">
        <v>0</v>
      </c>
      <c r="AT268" s="325">
        <v>0</v>
      </c>
    </row>
    <row r="269" spans="1:46">
      <c r="A269" s="29">
        <f t="shared" si="20"/>
        <v>128</v>
      </c>
      <c r="B269" s="97">
        <v>0</v>
      </c>
      <c r="C269" s="174">
        <f t="shared" si="24"/>
        <v>0</v>
      </c>
      <c r="D269" s="124" t="s">
        <v>107</v>
      </c>
      <c r="E269" s="125" t="s">
        <v>76</v>
      </c>
      <c r="F269" s="8"/>
      <c r="G269" s="17">
        <f t="shared" si="21"/>
        <v>0</v>
      </c>
      <c r="H269" s="16">
        <f t="shared" si="22"/>
        <v>0</v>
      </c>
      <c r="I269" s="314">
        <f t="shared" si="23"/>
        <v>0</v>
      </c>
      <c r="J269" s="76">
        <v>0</v>
      </c>
      <c r="K269" s="76">
        <v>0</v>
      </c>
      <c r="L269" s="69">
        <v>0</v>
      </c>
      <c r="M269" s="69">
        <v>0</v>
      </c>
      <c r="N269" s="69">
        <v>0</v>
      </c>
      <c r="O269" s="355"/>
      <c r="P269" s="69">
        <v>0</v>
      </c>
      <c r="Q269" s="76">
        <v>0</v>
      </c>
      <c r="R269" s="76">
        <v>0</v>
      </c>
      <c r="S269" s="69">
        <v>0</v>
      </c>
      <c r="T269" s="69">
        <v>0</v>
      </c>
      <c r="U269" s="69">
        <v>0</v>
      </c>
      <c r="V269" s="69">
        <v>0</v>
      </c>
      <c r="W269" s="355">
        <v>0</v>
      </c>
      <c r="X269" s="371">
        <v>0</v>
      </c>
      <c r="Y269" s="69">
        <v>0</v>
      </c>
      <c r="Z269" s="356">
        <v>0</v>
      </c>
      <c r="AA269" s="76">
        <v>0</v>
      </c>
      <c r="AB269" s="69">
        <v>0</v>
      </c>
      <c r="AC269" s="69">
        <v>0</v>
      </c>
      <c r="AD269" s="69">
        <v>0</v>
      </c>
      <c r="AE269" s="69">
        <v>0</v>
      </c>
      <c r="AF269" s="76">
        <v>0</v>
      </c>
      <c r="AG269" s="76">
        <v>0</v>
      </c>
      <c r="AH269" s="76">
        <v>0</v>
      </c>
      <c r="AI269" s="76">
        <v>0</v>
      </c>
      <c r="AJ269" s="76">
        <v>0</v>
      </c>
      <c r="AK269" s="76">
        <v>0</v>
      </c>
      <c r="AL269" s="69">
        <v>0</v>
      </c>
      <c r="AM269" s="76">
        <v>0</v>
      </c>
      <c r="AN269" s="69">
        <v>0</v>
      </c>
      <c r="AO269" s="147">
        <v>0</v>
      </c>
      <c r="AP269" s="69">
        <v>0</v>
      </c>
      <c r="AQ269" s="76">
        <v>0</v>
      </c>
      <c r="AR269" s="76">
        <v>0</v>
      </c>
      <c r="AS269" s="89">
        <v>0</v>
      </c>
      <c r="AT269" s="325">
        <v>0</v>
      </c>
    </row>
    <row r="270" spans="1:46">
      <c r="A270" s="29">
        <f t="shared" si="20"/>
        <v>128</v>
      </c>
      <c r="B270" s="97">
        <v>0</v>
      </c>
      <c r="C270" s="174">
        <f t="shared" si="24"/>
        <v>0</v>
      </c>
      <c r="D270" s="134" t="s">
        <v>330</v>
      </c>
      <c r="E270" s="140" t="s">
        <v>331</v>
      </c>
      <c r="F270" s="33" t="s">
        <v>506</v>
      </c>
      <c r="G270" s="17">
        <f t="shared" si="21"/>
        <v>0</v>
      </c>
      <c r="H270" s="16">
        <f t="shared" si="22"/>
        <v>0</v>
      </c>
      <c r="I270" s="314">
        <f t="shared" si="23"/>
        <v>0</v>
      </c>
      <c r="J270" s="76">
        <v>0</v>
      </c>
      <c r="K270" s="76">
        <v>0</v>
      </c>
      <c r="L270" s="69">
        <v>0</v>
      </c>
      <c r="M270" s="69">
        <v>0</v>
      </c>
      <c r="N270" s="69">
        <v>0</v>
      </c>
      <c r="O270" s="355"/>
      <c r="P270" s="69">
        <v>0</v>
      </c>
      <c r="Q270" s="76">
        <v>0</v>
      </c>
      <c r="R270" s="76">
        <v>0</v>
      </c>
      <c r="S270" s="69">
        <v>0</v>
      </c>
      <c r="T270" s="69">
        <v>0</v>
      </c>
      <c r="U270" s="69">
        <v>0</v>
      </c>
      <c r="V270" s="69">
        <v>0</v>
      </c>
      <c r="W270" s="355">
        <v>0</v>
      </c>
      <c r="X270" s="371">
        <v>0</v>
      </c>
      <c r="Y270" s="69">
        <v>0</v>
      </c>
      <c r="Z270" s="356">
        <v>0</v>
      </c>
      <c r="AA270" s="76">
        <v>0</v>
      </c>
      <c r="AB270" s="69">
        <v>0</v>
      </c>
      <c r="AC270" s="69">
        <v>0</v>
      </c>
      <c r="AD270" s="69">
        <v>0</v>
      </c>
      <c r="AE270" s="69">
        <v>0</v>
      </c>
      <c r="AF270" s="76">
        <v>0</v>
      </c>
      <c r="AG270" s="76">
        <v>0</v>
      </c>
      <c r="AH270" s="76">
        <v>0</v>
      </c>
      <c r="AI270" s="76">
        <v>0</v>
      </c>
      <c r="AJ270" s="76">
        <v>0</v>
      </c>
      <c r="AK270" s="76">
        <v>0</v>
      </c>
      <c r="AL270" s="69">
        <v>0</v>
      </c>
      <c r="AM270" s="76">
        <v>0</v>
      </c>
      <c r="AN270" s="69">
        <v>0</v>
      </c>
      <c r="AO270" s="147">
        <v>0</v>
      </c>
      <c r="AP270" s="69">
        <v>0</v>
      </c>
      <c r="AQ270" s="76">
        <v>0</v>
      </c>
      <c r="AR270" s="76">
        <v>0</v>
      </c>
      <c r="AS270" s="89">
        <v>0</v>
      </c>
      <c r="AT270" s="325">
        <v>0</v>
      </c>
    </row>
    <row r="271" spans="1:46">
      <c r="A271" s="29">
        <f t="shared" si="20"/>
        <v>128</v>
      </c>
      <c r="B271" s="97">
        <v>101</v>
      </c>
      <c r="C271" s="174">
        <f t="shared" si="24"/>
        <v>0</v>
      </c>
      <c r="D271" s="134" t="s">
        <v>521</v>
      </c>
      <c r="E271" s="304" t="s">
        <v>83</v>
      </c>
      <c r="F271" s="86" t="s">
        <v>75</v>
      </c>
      <c r="G271" s="17">
        <f t="shared" si="21"/>
        <v>0</v>
      </c>
      <c r="H271" s="16">
        <f t="shared" si="22"/>
        <v>0</v>
      </c>
      <c r="I271" s="314">
        <f t="shared" si="23"/>
        <v>0</v>
      </c>
      <c r="J271" s="76">
        <v>0</v>
      </c>
      <c r="K271" s="76">
        <v>0</v>
      </c>
      <c r="L271" s="69">
        <v>0</v>
      </c>
      <c r="M271" s="69">
        <v>0</v>
      </c>
      <c r="N271" s="69">
        <v>0</v>
      </c>
      <c r="O271" s="355"/>
      <c r="P271" s="69">
        <v>0</v>
      </c>
      <c r="Q271" s="76">
        <v>0</v>
      </c>
      <c r="R271" s="76">
        <v>0</v>
      </c>
      <c r="S271" s="69">
        <v>0</v>
      </c>
      <c r="T271" s="69">
        <v>0</v>
      </c>
      <c r="U271" s="69">
        <v>0</v>
      </c>
      <c r="V271" s="69">
        <v>0</v>
      </c>
      <c r="W271" s="355">
        <v>0</v>
      </c>
      <c r="X271" s="371">
        <v>0</v>
      </c>
      <c r="Y271" s="69">
        <v>0</v>
      </c>
      <c r="Z271" s="356">
        <v>0</v>
      </c>
      <c r="AA271" s="76">
        <v>0</v>
      </c>
      <c r="AB271" s="69">
        <v>0</v>
      </c>
      <c r="AC271" s="69">
        <v>0</v>
      </c>
      <c r="AD271" s="69">
        <v>0</v>
      </c>
      <c r="AE271" s="69">
        <v>0</v>
      </c>
      <c r="AF271" s="76">
        <v>0</v>
      </c>
      <c r="AG271" s="76">
        <v>0</v>
      </c>
      <c r="AH271" s="76">
        <v>0</v>
      </c>
      <c r="AI271" s="76">
        <v>0</v>
      </c>
      <c r="AJ271" s="76">
        <v>0</v>
      </c>
      <c r="AK271" s="76">
        <v>0</v>
      </c>
      <c r="AL271" s="69">
        <v>0</v>
      </c>
      <c r="AM271" s="76">
        <v>0</v>
      </c>
      <c r="AN271" s="69">
        <v>0</v>
      </c>
      <c r="AO271" s="147">
        <v>0</v>
      </c>
      <c r="AP271" s="69">
        <v>0</v>
      </c>
      <c r="AQ271" s="76">
        <v>0</v>
      </c>
      <c r="AR271" s="76">
        <v>0</v>
      </c>
      <c r="AS271" s="89">
        <v>0</v>
      </c>
      <c r="AT271" s="325">
        <v>0</v>
      </c>
    </row>
    <row r="272" spans="1:46">
      <c r="A272" s="29">
        <f t="shared" si="20"/>
        <v>128</v>
      </c>
      <c r="B272" s="97">
        <v>0</v>
      </c>
      <c r="C272" s="174">
        <f t="shared" si="24"/>
        <v>0</v>
      </c>
      <c r="D272" s="124" t="s">
        <v>372</v>
      </c>
      <c r="E272" s="155" t="s">
        <v>177</v>
      </c>
      <c r="F272" s="93"/>
      <c r="G272" s="17">
        <f t="shared" si="21"/>
        <v>0</v>
      </c>
      <c r="H272" s="16">
        <f t="shared" si="22"/>
        <v>0</v>
      </c>
      <c r="I272" s="314">
        <f t="shared" si="23"/>
        <v>0</v>
      </c>
      <c r="J272" s="76">
        <v>0</v>
      </c>
      <c r="K272" s="76">
        <v>0</v>
      </c>
      <c r="L272" s="69">
        <v>0</v>
      </c>
      <c r="M272" s="69">
        <v>0</v>
      </c>
      <c r="N272" s="69">
        <v>0</v>
      </c>
      <c r="O272" s="355"/>
      <c r="P272" s="69">
        <v>0</v>
      </c>
      <c r="Q272" s="76">
        <v>0</v>
      </c>
      <c r="R272" s="76">
        <v>0</v>
      </c>
      <c r="S272" s="69">
        <v>0</v>
      </c>
      <c r="T272" s="69">
        <v>0</v>
      </c>
      <c r="U272" s="69">
        <v>0</v>
      </c>
      <c r="V272" s="69">
        <v>0</v>
      </c>
      <c r="W272" s="355">
        <v>0</v>
      </c>
      <c r="X272" s="371">
        <v>0</v>
      </c>
      <c r="Y272" s="69">
        <v>0</v>
      </c>
      <c r="Z272" s="356">
        <v>0</v>
      </c>
      <c r="AA272" s="76">
        <v>0</v>
      </c>
      <c r="AB272" s="69">
        <v>0</v>
      </c>
      <c r="AC272" s="69">
        <v>0</v>
      </c>
      <c r="AD272" s="69">
        <v>0</v>
      </c>
      <c r="AE272" s="69">
        <v>0</v>
      </c>
      <c r="AF272" s="76">
        <v>0</v>
      </c>
      <c r="AG272" s="76">
        <v>0</v>
      </c>
      <c r="AH272" s="76">
        <v>0</v>
      </c>
      <c r="AI272" s="76">
        <v>0</v>
      </c>
      <c r="AJ272" s="76">
        <v>0</v>
      </c>
      <c r="AK272" s="76">
        <v>0</v>
      </c>
      <c r="AL272" s="69">
        <v>0</v>
      </c>
      <c r="AM272" s="76">
        <v>0</v>
      </c>
      <c r="AN272" s="69">
        <v>0</v>
      </c>
      <c r="AO272" s="147">
        <v>0</v>
      </c>
      <c r="AP272" s="69">
        <v>0</v>
      </c>
      <c r="AQ272" s="76">
        <v>0</v>
      </c>
      <c r="AR272" s="76">
        <v>0</v>
      </c>
      <c r="AS272" s="89">
        <v>0</v>
      </c>
      <c r="AT272" s="325">
        <v>0</v>
      </c>
    </row>
    <row r="273" spans="1:46">
      <c r="A273" s="29">
        <f t="shared" si="20"/>
        <v>128</v>
      </c>
      <c r="B273" s="97">
        <v>0</v>
      </c>
      <c r="C273" s="174">
        <f t="shared" si="24"/>
        <v>0</v>
      </c>
      <c r="D273" s="161" t="s">
        <v>192</v>
      </c>
      <c r="E273" s="140" t="s">
        <v>191</v>
      </c>
      <c r="F273" s="86" t="s">
        <v>506</v>
      </c>
      <c r="G273" s="17">
        <f t="shared" si="21"/>
        <v>0</v>
      </c>
      <c r="H273" s="16">
        <f t="shared" si="22"/>
        <v>0</v>
      </c>
      <c r="I273" s="314">
        <f t="shared" si="23"/>
        <v>0</v>
      </c>
      <c r="J273" s="76">
        <v>0</v>
      </c>
      <c r="K273" s="76">
        <v>0</v>
      </c>
      <c r="L273" s="69">
        <v>0</v>
      </c>
      <c r="M273" s="69">
        <v>0</v>
      </c>
      <c r="N273" s="69">
        <v>0</v>
      </c>
      <c r="O273" s="355"/>
      <c r="P273" s="69">
        <v>0</v>
      </c>
      <c r="Q273" s="76">
        <v>0</v>
      </c>
      <c r="R273" s="76">
        <v>0</v>
      </c>
      <c r="S273" s="69">
        <v>0</v>
      </c>
      <c r="T273" s="69">
        <v>0</v>
      </c>
      <c r="U273" s="69">
        <v>0</v>
      </c>
      <c r="V273" s="69">
        <v>0</v>
      </c>
      <c r="W273" s="355">
        <v>0</v>
      </c>
      <c r="X273" s="371">
        <v>0</v>
      </c>
      <c r="Y273" s="69">
        <v>0</v>
      </c>
      <c r="Z273" s="356">
        <v>0</v>
      </c>
      <c r="AA273" s="76">
        <v>0</v>
      </c>
      <c r="AB273" s="69">
        <v>0</v>
      </c>
      <c r="AC273" s="69">
        <v>0</v>
      </c>
      <c r="AD273" s="69">
        <v>0</v>
      </c>
      <c r="AE273" s="69">
        <v>0</v>
      </c>
      <c r="AF273" s="76">
        <v>0</v>
      </c>
      <c r="AG273" s="76">
        <v>0</v>
      </c>
      <c r="AH273" s="76">
        <v>0</v>
      </c>
      <c r="AI273" s="76">
        <v>0</v>
      </c>
      <c r="AJ273" s="76">
        <v>0</v>
      </c>
      <c r="AK273" s="76">
        <v>0</v>
      </c>
      <c r="AL273" s="69">
        <v>0</v>
      </c>
      <c r="AM273" s="76">
        <v>0</v>
      </c>
      <c r="AN273" s="69">
        <v>0</v>
      </c>
      <c r="AO273" s="147">
        <v>0</v>
      </c>
      <c r="AP273" s="69">
        <v>0</v>
      </c>
      <c r="AQ273" s="76">
        <v>0</v>
      </c>
      <c r="AR273" s="76">
        <v>0</v>
      </c>
      <c r="AS273" s="89">
        <v>0</v>
      </c>
      <c r="AT273" s="325">
        <v>0</v>
      </c>
    </row>
    <row r="274" spans="1:46" ht="12" customHeight="1">
      <c r="A274" s="29">
        <f t="shared" si="20"/>
        <v>128</v>
      </c>
      <c r="B274" s="97">
        <v>0</v>
      </c>
      <c r="C274" s="174">
        <f t="shared" si="24"/>
        <v>0</v>
      </c>
      <c r="D274" s="134" t="s">
        <v>120</v>
      </c>
      <c r="E274" s="135" t="s">
        <v>119</v>
      </c>
      <c r="F274" s="33" t="s">
        <v>18</v>
      </c>
      <c r="G274" s="17">
        <f t="shared" si="21"/>
        <v>0</v>
      </c>
      <c r="H274" s="16">
        <f t="shared" si="22"/>
        <v>0</v>
      </c>
      <c r="I274" s="314">
        <f t="shared" si="23"/>
        <v>0</v>
      </c>
      <c r="J274" s="76">
        <v>0</v>
      </c>
      <c r="K274" s="76">
        <v>0</v>
      </c>
      <c r="L274" s="69">
        <v>0</v>
      </c>
      <c r="M274" s="69">
        <v>0</v>
      </c>
      <c r="N274" s="69">
        <v>0</v>
      </c>
      <c r="O274" s="355"/>
      <c r="P274" s="69">
        <v>0</v>
      </c>
      <c r="Q274" s="76">
        <v>0</v>
      </c>
      <c r="R274" s="76">
        <v>0</v>
      </c>
      <c r="S274" s="69">
        <v>0</v>
      </c>
      <c r="T274" s="69">
        <v>0</v>
      </c>
      <c r="U274" s="69">
        <v>0</v>
      </c>
      <c r="V274" s="69">
        <v>0</v>
      </c>
      <c r="W274" s="355">
        <v>0</v>
      </c>
      <c r="X274" s="371">
        <v>0</v>
      </c>
      <c r="Y274" s="69">
        <v>0</v>
      </c>
      <c r="Z274" s="356">
        <v>0</v>
      </c>
      <c r="AA274" s="76">
        <v>0</v>
      </c>
      <c r="AB274" s="69">
        <v>0</v>
      </c>
      <c r="AC274" s="69">
        <v>0</v>
      </c>
      <c r="AD274" s="69">
        <v>0</v>
      </c>
      <c r="AE274" s="69">
        <v>0</v>
      </c>
      <c r="AF274" s="76">
        <v>0</v>
      </c>
      <c r="AG274" s="76">
        <v>0</v>
      </c>
      <c r="AH274" s="76">
        <v>0</v>
      </c>
      <c r="AI274" s="76">
        <v>0</v>
      </c>
      <c r="AJ274" s="76">
        <v>0</v>
      </c>
      <c r="AK274" s="76">
        <v>0</v>
      </c>
      <c r="AL274" s="69">
        <v>0</v>
      </c>
      <c r="AM274" s="76">
        <v>0</v>
      </c>
      <c r="AN274" s="69">
        <v>0</v>
      </c>
      <c r="AO274" s="147">
        <v>0</v>
      </c>
      <c r="AP274" s="69">
        <v>0</v>
      </c>
      <c r="AQ274" s="76">
        <v>0</v>
      </c>
      <c r="AR274" s="76">
        <v>0</v>
      </c>
      <c r="AS274" s="89">
        <v>0</v>
      </c>
      <c r="AT274" s="325">
        <v>0</v>
      </c>
    </row>
    <row r="275" spans="1:46">
      <c r="A275" s="29">
        <f t="shared" si="20"/>
        <v>128</v>
      </c>
      <c r="B275" s="97">
        <v>0</v>
      </c>
      <c r="C275" s="174">
        <f t="shared" si="24"/>
        <v>0</v>
      </c>
      <c r="D275" s="101" t="s">
        <v>120</v>
      </c>
      <c r="E275" s="118" t="s">
        <v>59</v>
      </c>
      <c r="F275" s="103" t="s">
        <v>18</v>
      </c>
      <c r="G275" s="17">
        <f t="shared" si="21"/>
        <v>0</v>
      </c>
      <c r="H275" s="16">
        <f t="shared" si="22"/>
        <v>0</v>
      </c>
      <c r="I275" s="314">
        <f t="shared" si="23"/>
        <v>0</v>
      </c>
      <c r="J275" s="76">
        <v>0</v>
      </c>
      <c r="K275" s="76">
        <v>0</v>
      </c>
      <c r="L275" s="69">
        <v>0</v>
      </c>
      <c r="M275" s="69">
        <v>0</v>
      </c>
      <c r="N275" s="69">
        <v>0</v>
      </c>
      <c r="O275" s="355"/>
      <c r="P275" s="69">
        <v>0</v>
      </c>
      <c r="Q275" s="76">
        <v>0</v>
      </c>
      <c r="R275" s="76">
        <v>0</v>
      </c>
      <c r="S275" s="69">
        <v>0</v>
      </c>
      <c r="T275" s="69">
        <v>0</v>
      </c>
      <c r="U275" s="69">
        <v>0</v>
      </c>
      <c r="V275" s="69">
        <v>0</v>
      </c>
      <c r="W275" s="355">
        <v>0</v>
      </c>
      <c r="X275" s="371">
        <v>0</v>
      </c>
      <c r="Y275" s="69">
        <v>0</v>
      </c>
      <c r="Z275" s="356">
        <v>0</v>
      </c>
      <c r="AA275" s="76">
        <v>0</v>
      </c>
      <c r="AB275" s="69">
        <v>0</v>
      </c>
      <c r="AC275" s="69">
        <v>0</v>
      </c>
      <c r="AD275" s="69">
        <v>0</v>
      </c>
      <c r="AE275" s="69">
        <v>0</v>
      </c>
      <c r="AF275" s="76">
        <v>0</v>
      </c>
      <c r="AG275" s="76">
        <v>0</v>
      </c>
      <c r="AH275" s="76">
        <v>0</v>
      </c>
      <c r="AI275" s="76">
        <v>0</v>
      </c>
      <c r="AJ275" s="76">
        <v>0</v>
      </c>
      <c r="AK275" s="76">
        <v>0</v>
      </c>
      <c r="AL275" s="69">
        <v>0</v>
      </c>
      <c r="AM275" s="76">
        <v>0</v>
      </c>
      <c r="AN275" s="69">
        <v>0</v>
      </c>
      <c r="AO275" s="147">
        <v>0</v>
      </c>
      <c r="AP275" s="69">
        <v>0</v>
      </c>
      <c r="AQ275" s="76">
        <v>0</v>
      </c>
      <c r="AR275" s="76">
        <v>0</v>
      </c>
      <c r="AS275" s="89">
        <v>0</v>
      </c>
      <c r="AT275" s="325">
        <v>0</v>
      </c>
    </row>
    <row r="276" spans="1:46">
      <c r="A276" s="29">
        <f t="shared" si="20"/>
        <v>128</v>
      </c>
      <c r="B276" s="97">
        <v>0</v>
      </c>
      <c r="C276" s="174">
        <f t="shared" si="24"/>
        <v>0</v>
      </c>
      <c r="D276" s="28" t="s">
        <v>104</v>
      </c>
      <c r="E276" s="27" t="s">
        <v>103</v>
      </c>
      <c r="F276" s="33" t="s">
        <v>18</v>
      </c>
      <c r="G276" s="17">
        <f t="shared" si="21"/>
        <v>0</v>
      </c>
      <c r="H276" s="16">
        <f t="shared" si="22"/>
        <v>0</v>
      </c>
      <c r="I276" s="314">
        <f t="shared" si="23"/>
        <v>0</v>
      </c>
      <c r="J276" s="76">
        <v>0</v>
      </c>
      <c r="K276" s="76">
        <v>0</v>
      </c>
      <c r="L276" s="69">
        <v>0</v>
      </c>
      <c r="M276" s="69">
        <v>0</v>
      </c>
      <c r="N276" s="69">
        <v>0</v>
      </c>
      <c r="O276" s="355"/>
      <c r="P276" s="69">
        <v>0</v>
      </c>
      <c r="Q276" s="76">
        <v>0</v>
      </c>
      <c r="R276" s="76">
        <v>0</v>
      </c>
      <c r="S276" s="69">
        <v>0</v>
      </c>
      <c r="T276" s="69">
        <v>0</v>
      </c>
      <c r="U276" s="69">
        <v>0</v>
      </c>
      <c r="V276" s="69">
        <v>0</v>
      </c>
      <c r="W276" s="355">
        <v>0</v>
      </c>
      <c r="X276" s="371">
        <v>0</v>
      </c>
      <c r="Y276" s="69">
        <v>0</v>
      </c>
      <c r="Z276" s="356">
        <v>0</v>
      </c>
      <c r="AA276" s="76">
        <v>0</v>
      </c>
      <c r="AB276" s="69">
        <v>0</v>
      </c>
      <c r="AC276" s="69">
        <v>0</v>
      </c>
      <c r="AD276" s="69">
        <v>0</v>
      </c>
      <c r="AE276" s="69">
        <v>0</v>
      </c>
      <c r="AF276" s="76">
        <v>0</v>
      </c>
      <c r="AG276" s="76">
        <v>0</v>
      </c>
      <c r="AH276" s="76">
        <v>0</v>
      </c>
      <c r="AI276" s="76">
        <v>0</v>
      </c>
      <c r="AJ276" s="76">
        <v>0</v>
      </c>
      <c r="AK276" s="76">
        <v>0</v>
      </c>
      <c r="AL276" s="69">
        <v>0</v>
      </c>
      <c r="AM276" s="76">
        <v>0</v>
      </c>
      <c r="AN276" s="69">
        <v>0</v>
      </c>
      <c r="AO276" s="147">
        <v>0</v>
      </c>
      <c r="AP276" s="69">
        <v>0</v>
      </c>
      <c r="AQ276" s="76">
        <v>0</v>
      </c>
      <c r="AR276" s="76">
        <v>0</v>
      </c>
      <c r="AS276" s="89">
        <v>0</v>
      </c>
      <c r="AT276" s="325">
        <v>0</v>
      </c>
    </row>
    <row r="277" spans="1:46">
      <c r="A277" s="29">
        <f t="shared" si="20"/>
        <v>128</v>
      </c>
      <c r="B277" s="97">
        <v>0</v>
      </c>
      <c r="C277" s="174">
        <f t="shared" si="24"/>
        <v>0</v>
      </c>
      <c r="D277" s="197" t="s">
        <v>408</v>
      </c>
      <c r="E277" s="117" t="s">
        <v>409</v>
      </c>
      <c r="F277" s="117" t="s">
        <v>294</v>
      </c>
      <c r="G277" s="17">
        <f t="shared" si="21"/>
        <v>0</v>
      </c>
      <c r="H277" s="16">
        <f t="shared" si="22"/>
        <v>0</v>
      </c>
      <c r="I277" s="314">
        <f t="shared" si="23"/>
        <v>0</v>
      </c>
      <c r="J277" s="76">
        <v>0</v>
      </c>
      <c r="K277" s="76">
        <v>0</v>
      </c>
      <c r="L277" s="69">
        <v>0</v>
      </c>
      <c r="M277" s="69">
        <v>0</v>
      </c>
      <c r="N277" s="69">
        <v>0</v>
      </c>
      <c r="O277" s="355"/>
      <c r="P277" s="69">
        <v>0</v>
      </c>
      <c r="Q277" s="76">
        <v>0</v>
      </c>
      <c r="R277" s="76">
        <v>0</v>
      </c>
      <c r="S277" s="69">
        <v>0</v>
      </c>
      <c r="T277" s="69">
        <v>0</v>
      </c>
      <c r="U277" s="69">
        <v>0</v>
      </c>
      <c r="V277" s="69">
        <v>0</v>
      </c>
      <c r="W277" s="355">
        <v>0</v>
      </c>
      <c r="X277" s="371">
        <v>0</v>
      </c>
      <c r="Y277" s="69">
        <v>0</v>
      </c>
      <c r="Z277" s="356">
        <v>0</v>
      </c>
      <c r="AA277" s="76">
        <v>0</v>
      </c>
      <c r="AB277" s="69">
        <v>0</v>
      </c>
      <c r="AC277" s="69">
        <v>0</v>
      </c>
      <c r="AD277" s="69">
        <v>0</v>
      </c>
      <c r="AE277" s="69">
        <v>0</v>
      </c>
      <c r="AF277" s="76">
        <v>0</v>
      </c>
      <c r="AG277" s="76">
        <v>0</v>
      </c>
      <c r="AH277" s="76">
        <v>0</v>
      </c>
      <c r="AI277" s="76">
        <v>0</v>
      </c>
      <c r="AJ277" s="76">
        <v>0</v>
      </c>
      <c r="AK277" s="76">
        <v>0</v>
      </c>
      <c r="AL277" s="69">
        <v>0</v>
      </c>
      <c r="AM277" s="76">
        <v>0</v>
      </c>
      <c r="AN277" s="69">
        <v>0</v>
      </c>
      <c r="AO277" s="147">
        <v>0</v>
      </c>
      <c r="AP277" s="69">
        <v>0</v>
      </c>
      <c r="AQ277" s="76">
        <v>0</v>
      </c>
      <c r="AR277" s="76">
        <v>0</v>
      </c>
      <c r="AS277" s="89">
        <v>0</v>
      </c>
      <c r="AT277" s="325">
        <v>0</v>
      </c>
    </row>
    <row r="278" spans="1:46">
      <c r="A278" s="29">
        <f t="shared" si="20"/>
        <v>128</v>
      </c>
      <c r="B278" s="97">
        <v>0</v>
      </c>
      <c r="C278" s="174">
        <f t="shared" si="24"/>
        <v>0</v>
      </c>
      <c r="D278" s="32" t="s">
        <v>347</v>
      </c>
      <c r="E278" s="92" t="s">
        <v>114</v>
      </c>
      <c r="F278" s="93"/>
      <c r="G278" s="17">
        <f t="shared" si="21"/>
        <v>0</v>
      </c>
      <c r="H278" s="16">
        <f t="shared" si="22"/>
        <v>0</v>
      </c>
      <c r="I278" s="314">
        <f t="shared" si="23"/>
        <v>0</v>
      </c>
      <c r="J278" s="76">
        <v>0</v>
      </c>
      <c r="K278" s="76">
        <v>0</v>
      </c>
      <c r="L278" s="69">
        <v>0</v>
      </c>
      <c r="M278" s="69">
        <v>0</v>
      </c>
      <c r="N278" s="69">
        <v>0</v>
      </c>
      <c r="O278" s="355"/>
      <c r="P278" s="69">
        <v>0</v>
      </c>
      <c r="Q278" s="76">
        <v>0</v>
      </c>
      <c r="R278" s="76">
        <v>0</v>
      </c>
      <c r="S278" s="69">
        <v>0</v>
      </c>
      <c r="T278" s="69">
        <v>0</v>
      </c>
      <c r="U278" s="69">
        <v>0</v>
      </c>
      <c r="V278" s="69">
        <v>0</v>
      </c>
      <c r="W278" s="355">
        <v>0</v>
      </c>
      <c r="X278" s="371">
        <v>0</v>
      </c>
      <c r="Y278" s="69">
        <v>0</v>
      </c>
      <c r="Z278" s="356">
        <v>0</v>
      </c>
      <c r="AA278" s="76">
        <v>0</v>
      </c>
      <c r="AB278" s="69">
        <v>0</v>
      </c>
      <c r="AC278" s="69">
        <v>0</v>
      </c>
      <c r="AD278" s="69">
        <v>0</v>
      </c>
      <c r="AE278" s="69">
        <v>0</v>
      </c>
      <c r="AF278" s="76">
        <v>0</v>
      </c>
      <c r="AG278" s="76">
        <v>0</v>
      </c>
      <c r="AH278" s="76">
        <v>0</v>
      </c>
      <c r="AI278" s="76">
        <v>0</v>
      </c>
      <c r="AJ278" s="76">
        <v>0</v>
      </c>
      <c r="AK278" s="76">
        <v>0</v>
      </c>
      <c r="AL278" s="69">
        <v>0</v>
      </c>
      <c r="AM278" s="76">
        <v>0</v>
      </c>
      <c r="AN278" s="69">
        <v>0</v>
      </c>
      <c r="AO278" s="147">
        <v>0</v>
      </c>
      <c r="AP278" s="69">
        <v>0</v>
      </c>
      <c r="AQ278" s="76">
        <v>0</v>
      </c>
      <c r="AR278" s="76">
        <v>0</v>
      </c>
      <c r="AS278" s="89">
        <v>0</v>
      </c>
      <c r="AT278" s="325">
        <v>0</v>
      </c>
    </row>
    <row r="279" spans="1:46">
      <c r="A279" s="29">
        <f t="shared" si="20"/>
        <v>128</v>
      </c>
      <c r="B279" s="97">
        <v>0</v>
      </c>
      <c r="C279" s="174">
        <f t="shared" si="24"/>
        <v>0</v>
      </c>
      <c r="D279" s="32" t="s">
        <v>166</v>
      </c>
      <c r="E279" s="350" t="s">
        <v>165</v>
      </c>
      <c r="F279" s="93"/>
      <c r="G279" s="17">
        <f t="shared" si="21"/>
        <v>0</v>
      </c>
      <c r="H279" s="16">
        <f t="shared" si="22"/>
        <v>0</v>
      </c>
      <c r="I279" s="314">
        <f t="shared" si="23"/>
        <v>0</v>
      </c>
      <c r="J279" s="76">
        <v>0</v>
      </c>
      <c r="K279" s="76">
        <v>0</v>
      </c>
      <c r="L279" s="69">
        <v>0</v>
      </c>
      <c r="M279" s="69">
        <v>0</v>
      </c>
      <c r="N279" s="69">
        <v>0</v>
      </c>
      <c r="O279" s="355"/>
      <c r="P279" s="69">
        <v>0</v>
      </c>
      <c r="Q279" s="76">
        <v>0</v>
      </c>
      <c r="R279" s="76">
        <v>0</v>
      </c>
      <c r="S279" s="69">
        <v>0</v>
      </c>
      <c r="T279" s="69">
        <v>0</v>
      </c>
      <c r="U279" s="69">
        <v>0</v>
      </c>
      <c r="V279" s="69">
        <v>0</v>
      </c>
      <c r="W279" s="355">
        <v>0</v>
      </c>
      <c r="X279" s="371">
        <v>0</v>
      </c>
      <c r="Y279" s="69">
        <v>0</v>
      </c>
      <c r="Z279" s="356">
        <v>0</v>
      </c>
      <c r="AA279" s="76">
        <v>0</v>
      </c>
      <c r="AB279" s="69">
        <v>0</v>
      </c>
      <c r="AC279" s="69">
        <v>0</v>
      </c>
      <c r="AD279" s="69">
        <v>0</v>
      </c>
      <c r="AE279" s="69">
        <v>0</v>
      </c>
      <c r="AF279" s="76">
        <v>0</v>
      </c>
      <c r="AG279" s="76">
        <v>0</v>
      </c>
      <c r="AH279" s="76">
        <v>0</v>
      </c>
      <c r="AI279" s="76">
        <v>0</v>
      </c>
      <c r="AJ279" s="76">
        <v>0</v>
      </c>
      <c r="AK279" s="76">
        <v>0</v>
      </c>
      <c r="AL279" s="69">
        <v>0</v>
      </c>
      <c r="AM279" s="76">
        <v>0</v>
      </c>
      <c r="AN279" s="69">
        <v>0</v>
      </c>
      <c r="AO279" s="147">
        <v>0</v>
      </c>
      <c r="AP279" s="69">
        <v>0</v>
      </c>
      <c r="AQ279" s="76">
        <v>0</v>
      </c>
      <c r="AR279" s="76">
        <v>0</v>
      </c>
      <c r="AS279" s="89">
        <v>0</v>
      </c>
      <c r="AT279" s="325">
        <v>0</v>
      </c>
    </row>
    <row r="280" spans="1:46">
      <c r="A280" s="29">
        <f t="shared" si="20"/>
        <v>128</v>
      </c>
      <c r="B280" s="97">
        <v>0</v>
      </c>
      <c r="C280" s="174">
        <f t="shared" si="24"/>
        <v>0</v>
      </c>
      <c r="D280" s="124" t="s">
        <v>68</v>
      </c>
      <c r="E280" s="125" t="s">
        <v>67</v>
      </c>
      <c r="F280" s="21"/>
      <c r="G280" s="17">
        <f t="shared" si="21"/>
        <v>0</v>
      </c>
      <c r="H280" s="16">
        <f t="shared" si="22"/>
        <v>0</v>
      </c>
      <c r="I280" s="314">
        <f t="shared" si="23"/>
        <v>0</v>
      </c>
      <c r="J280" s="76">
        <v>0</v>
      </c>
      <c r="K280" s="76">
        <v>0</v>
      </c>
      <c r="L280" s="69">
        <v>0</v>
      </c>
      <c r="M280" s="69">
        <v>0</v>
      </c>
      <c r="N280" s="69">
        <v>0</v>
      </c>
      <c r="O280" s="355"/>
      <c r="P280" s="69">
        <v>0</v>
      </c>
      <c r="Q280" s="76">
        <v>0</v>
      </c>
      <c r="R280" s="76">
        <v>0</v>
      </c>
      <c r="S280" s="69">
        <v>0</v>
      </c>
      <c r="T280" s="69">
        <v>0</v>
      </c>
      <c r="U280" s="69">
        <v>0</v>
      </c>
      <c r="V280" s="69">
        <v>0</v>
      </c>
      <c r="W280" s="355">
        <v>0</v>
      </c>
      <c r="X280" s="371">
        <v>0</v>
      </c>
      <c r="Y280" s="69">
        <v>0</v>
      </c>
      <c r="Z280" s="356">
        <v>0</v>
      </c>
      <c r="AA280" s="76">
        <v>0</v>
      </c>
      <c r="AB280" s="69">
        <v>0</v>
      </c>
      <c r="AC280" s="69">
        <v>0</v>
      </c>
      <c r="AD280" s="69">
        <v>0</v>
      </c>
      <c r="AE280" s="69">
        <v>0</v>
      </c>
      <c r="AF280" s="76">
        <v>0</v>
      </c>
      <c r="AG280" s="76">
        <v>0</v>
      </c>
      <c r="AH280" s="76">
        <v>0</v>
      </c>
      <c r="AI280" s="76">
        <v>0</v>
      </c>
      <c r="AJ280" s="76">
        <v>0</v>
      </c>
      <c r="AK280" s="76">
        <v>0</v>
      </c>
      <c r="AL280" s="69">
        <v>0</v>
      </c>
      <c r="AM280" s="76">
        <v>0</v>
      </c>
      <c r="AN280" s="69">
        <v>0</v>
      </c>
      <c r="AO280" s="147">
        <v>0</v>
      </c>
      <c r="AP280" s="69">
        <v>0</v>
      </c>
      <c r="AQ280" s="76">
        <v>0</v>
      </c>
      <c r="AR280" s="76">
        <v>0</v>
      </c>
      <c r="AS280" s="89">
        <v>0</v>
      </c>
      <c r="AT280" s="325">
        <v>0</v>
      </c>
    </row>
    <row r="281" spans="1:46">
      <c r="A281" s="29">
        <f t="shared" si="20"/>
        <v>128</v>
      </c>
      <c r="B281" s="97">
        <v>0</v>
      </c>
      <c r="C281" s="174">
        <f t="shared" si="24"/>
        <v>0</v>
      </c>
      <c r="D281" s="162" t="s">
        <v>178</v>
      </c>
      <c r="E281" s="163" t="s">
        <v>177</v>
      </c>
      <c r="F281" s="18" t="s">
        <v>506</v>
      </c>
      <c r="G281" s="17">
        <f t="shared" si="21"/>
        <v>0</v>
      </c>
      <c r="H281" s="16">
        <f t="shared" si="22"/>
        <v>0</v>
      </c>
      <c r="I281" s="314">
        <f t="shared" si="23"/>
        <v>0</v>
      </c>
      <c r="J281" s="76">
        <v>0</v>
      </c>
      <c r="K281" s="76">
        <v>0</v>
      </c>
      <c r="L281" s="69">
        <v>0</v>
      </c>
      <c r="M281" s="69">
        <v>0</v>
      </c>
      <c r="N281" s="69">
        <v>0</v>
      </c>
      <c r="O281" s="355"/>
      <c r="P281" s="69">
        <v>0</v>
      </c>
      <c r="Q281" s="76">
        <v>0</v>
      </c>
      <c r="R281" s="76">
        <v>0</v>
      </c>
      <c r="S281" s="69">
        <v>0</v>
      </c>
      <c r="T281" s="69">
        <v>0</v>
      </c>
      <c r="U281" s="69">
        <v>0</v>
      </c>
      <c r="V281" s="69">
        <v>0</v>
      </c>
      <c r="W281" s="355">
        <v>0</v>
      </c>
      <c r="X281" s="371">
        <v>0</v>
      </c>
      <c r="Y281" s="69">
        <v>0</v>
      </c>
      <c r="Z281" s="356">
        <v>0</v>
      </c>
      <c r="AA281" s="76">
        <v>0</v>
      </c>
      <c r="AB281" s="69">
        <v>0</v>
      </c>
      <c r="AC281" s="69">
        <v>0</v>
      </c>
      <c r="AD281" s="69">
        <v>0</v>
      </c>
      <c r="AE281" s="69">
        <v>0</v>
      </c>
      <c r="AF281" s="76">
        <v>0</v>
      </c>
      <c r="AG281" s="76">
        <v>0</v>
      </c>
      <c r="AH281" s="76">
        <v>0</v>
      </c>
      <c r="AI281" s="76">
        <v>0</v>
      </c>
      <c r="AJ281" s="76">
        <v>0</v>
      </c>
      <c r="AK281" s="76">
        <v>0</v>
      </c>
      <c r="AL281" s="69">
        <v>0</v>
      </c>
      <c r="AM281" s="76">
        <v>0</v>
      </c>
      <c r="AN281" s="69">
        <v>0</v>
      </c>
      <c r="AO281" s="147">
        <v>0</v>
      </c>
      <c r="AP281" s="69">
        <v>0</v>
      </c>
      <c r="AQ281" s="76">
        <v>0</v>
      </c>
      <c r="AR281" s="76">
        <v>0</v>
      </c>
      <c r="AS281" s="89">
        <v>0</v>
      </c>
      <c r="AT281" s="325">
        <v>0</v>
      </c>
    </row>
    <row r="282" spans="1:46">
      <c r="A282" s="29">
        <f t="shared" si="20"/>
        <v>128</v>
      </c>
      <c r="B282" s="97">
        <v>0</v>
      </c>
      <c r="C282" s="174">
        <f t="shared" si="24"/>
        <v>0</v>
      </c>
      <c r="D282" s="162" t="s">
        <v>193</v>
      </c>
      <c r="E282" s="163" t="s">
        <v>90</v>
      </c>
      <c r="F282" s="108" t="s">
        <v>6</v>
      </c>
      <c r="G282" s="17">
        <f t="shared" si="21"/>
        <v>0</v>
      </c>
      <c r="H282" s="16">
        <f t="shared" si="22"/>
        <v>0</v>
      </c>
      <c r="I282" s="314">
        <f t="shared" si="23"/>
        <v>0</v>
      </c>
      <c r="J282" s="76">
        <v>0</v>
      </c>
      <c r="K282" s="76">
        <v>0</v>
      </c>
      <c r="L282" s="69">
        <v>0</v>
      </c>
      <c r="M282" s="69">
        <v>0</v>
      </c>
      <c r="N282" s="69">
        <v>0</v>
      </c>
      <c r="O282" s="355"/>
      <c r="P282" s="69">
        <v>0</v>
      </c>
      <c r="Q282" s="76">
        <v>0</v>
      </c>
      <c r="R282" s="76">
        <v>0</v>
      </c>
      <c r="S282" s="69">
        <v>0</v>
      </c>
      <c r="T282" s="69">
        <v>0</v>
      </c>
      <c r="U282" s="69">
        <v>0</v>
      </c>
      <c r="V282" s="69">
        <v>0</v>
      </c>
      <c r="W282" s="355">
        <v>0</v>
      </c>
      <c r="X282" s="371">
        <v>0</v>
      </c>
      <c r="Y282" s="69">
        <v>0</v>
      </c>
      <c r="Z282" s="356">
        <v>0</v>
      </c>
      <c r="AA282" s="76">
        <v>0</v>
      </c>
      <c r="AB282" s="69">
        <v>0</v>
      </c>
      <c r="AC282" s="69">
        <v>0</v>
      </c>
      <c r="AD282" s="69">
        <v>0</v>
      </c>
      <c r="AE282" s="69">
        <v>0</v>
      </c>
      <c r="AF282" s="76">
        <v>0</v>
      </c>
      <c r="AG282" s="76">
        <v>0</v>
      </c>
      <c r="AH282" s="76">
        <v>0</v>
      </c>
      <c r="AI282" s="76">
        <v>0</v>
      </c>
      <c r="AJ282" s="76">
        <v>0</v>
      </c>
      <c r="AK282" s="76">
        <v>0</v>
      </c>
      <c r="AL282" s="69">
        <v>0</v>
      </c>
      <c r="AM282" s="76">
        <v>0</v>
      </c>
      <c r="AN282" s="69">
        <v>0</v>
      </c>
      <c r="AO282" s="147">
        <v>0</v>
      </c>
      <c r="AP282" s="69">
        <v>0</v>
      </c>
      <c r="AQ282" s="76">
        <v>0</v>
      </c>
      <c r="AR282" s="76">
        <v>0</v>
      </c>
      <c r="AS282" s="89">
        <v>0</v>
      </c>
      <c r="AT282" s="325">
        <v>0</v>
      </c>
    </row>
    <row r="283" spans="1:46">
      <c r="A283" s="29">
        <f t="shared" si="20"/>
        <v>128</v>
      </c>
      <c r="B283" s="97">
        <v>0</v>
      </c>
      <c r="C283" s="174">
        <f t="shared" si="24"/>
        <v>0</v>
      </c>
      <c r="D283" s="247" t="s">
        <v>447</v>
      </c>
      <c r="E283" s="278" t="s">
        <v>354</v>
      </c>
      <c r="F283" s="119" t="s">
        <v>392</v>
      </c>
      <c r="G283" s="17">
        <f t="shared" si="21"/>
        <v>0</v>
      </c>
      <c r="H283" s="16">
        <f t="shared" si="22"/>
        <v>0</v>
      </c>
      <c r="I283" s="314">
        <f t="shared" si="23"/>
        <v>0</v>
      </c>
      <c r="J283" s="76">
        <v>0</v>
      </c>
      <c r="K283" s="76">
        <v>0</v>
      </c>
      <c r="L283" s="69">
        <v>0</v>
      </c>
      <c r="M283" s="69">
        <v>0</v>
      </c>
      <c r="N283" s="69">
        <v>0</v>
      </c>
      <c r="O283" s="355"/>
      <c r="P283" s="69">
        <v>0</v>
      </c>
      <c r="Q283" s="76">
        <v>0</v>
      </c>
      <c r="R283" s="76">
        <v>0</v>
      </c>
      <c r="S283" s="69">
        <v>0</v>
      </c>
      <c r="T283" s="69">
        <v>0</v>
      </c>
      <c r="U283" s="69">
        <v>0</v>
      </c>
      <c r="V283" s="69">
        <v>0</v>
      </c>
      <c r="W283" s="355">
        <v>0</v>
      </c>
      <c r="X283" s="371">
        <v>0</v>
      </c>
      <c r="Y283" s="69">
        <v>0</v>
      </c>
      <c r="Z283" s="356">
        <v>0</v>
      </c>
      <c r="AA283" s="76">
        <v>0</v>
      </c>
      <c r="AB283" s="69">
        <v>0</v>
      </c>
      <c r="AC283" s="69">
        <v>0</v>
      </c>
      <c r="AD283" s="69">
        <v>0</v>
      </c>
      <c r="AE283" s="69">
        <v>0</v>
      </c>
      <c r="AF283" s="76">
        <v>0</v>
      </c>
      <c r="AG283" s="76">
        <v>0</v>
      </c>
      <c r="AH283" s="76">
        <v>0</v>
      </c>
      <c r="AI283" s="76">
        <v>0</v>
      </c>
      <c r="AJ283" s="76">
        <v>0</v>
      </c>
      <c r="AK283" s="76">
        <v>0</v>
      </c>
      <c r="AL283" s="69">
        <v>0</v>
      </c>
      <c r="AM283" s="76">
        <v>0</v>
      </c>
      <c r="AN283" s="69">
        <v>0</v>
      </c>
      <c r="AO283" s="147">
        <v>0</v>
      </c>
      <c r="AP283" s="69">
        <v>0</v>
      </c>
      <c r="AQ283" s="76">
        <v>0</v>
      </c>
      <c r="AR283" s="76">
        <v>0</v>
      </c>
      <c r="AS283" s="89">
        <v>0</v>
      </c>
      <c r="AT283" s="325">
        <v>0</v>
      </c>
    </row>
    <row r="284" spans="1:46">
      <c r="A284" s="29">
        <f t="shared" si="20"/>
        <v>128</v>
      </c>
      <c r="B284" s="97">
        <v>0</v>
      </c>
      <c r="C284" s="174">
        <f t="shared" si="24"/>
        <v>0</v>
      </c>
      <c r="D284" s="124" t="s">
        <v>81</v>
      </c>
      <c r="E284" s="125" t="s">
        <v>80</v>
      </c>
      <c r="F284" s="21"/>
      <c r="G284" s="17">
        <f t="shared" si="21"/>
        <v>0</v>
      </c>
      <c r="H284" s="16">
        <f t="shared" si="22"/>
        <v>0</v>
      </c>
      <c r="I284" s="314">
        <f t="shared" si="23"/>
        <v>0</v>
      </c>
      <c r="J284" s="76">
        <v>0</v>
      </c>
      <c r="K284" s="76">
        <v>0</v>
      </c>
      <c r="L284" s="69">
        <v>0</v>
      </c>
      <c r="M284" s="69">
        <v>0</v>
      </c>
      <c r="N284" s="69">
        <v>0</v>
      </c>
      <c r="O284" s="355"/>
      <c r="P284" s="69">
        <v>0</v>
      </c>
      <c r="Q284" s="76">
        <v>0</v>
      </c>
      <c r="R284" s="76">
        <v>0</v>
      </c>
      <c r="S284" s="69">
        <v>0</v>
      </c>
      <c r="T284" s="69">
        <v>0</v>
      </c>
      <c r="U284" s="69">
        <v>0</v>
      </c>
      <c r="V284" s="69">
        <v>0</v>
      </c>
      <c r="W284" s="355">
        <v>0</v>
      </c>
      <c r="X284" s="371">
        <v>0</v>
      </c>
      <c r="Y284" s="69">
        <v>0</v>
      </c>
      <c r="Z284" s="356">
        <v>0</v>
      </c>
      <c r="AA284" s="76">
        <v>0</v>
      </c>
      <c r="AB284" s="69">
        <v>0</v>
      </c>
      <c r="AC284" s="69">
        <v>0</v>
      </c>
      <c r="AD284" s="69">
        <v>0</v>
      </c>
      <c r="AE284" s="69">
        <v>0</v>
      </c>
      <c r="AF284" s="76">
        <v>0</v>
      </c>
      <c r="AG284" s="76">
        <v>0</v>
      </c>
      <c r="AH284" s="76">
        <v>0</v>
      </c>
      <c r="AI284" s="76">
        <v>0</v>
      </c>
      <c r="AJ284" s="76">
        <v>0</v>
      </c>
      <c r="AK284" s="76">
        <v>0</v>
      </c>
      <c r="AL284" s="69">
        <v>0</v>
      </c>
      <c r="AM284" s="76">
        <v>0</v>
      </c>
      <c r="AN284" s="69">
        <v>0</v>
      </c>
      <c r="AO284" s="147">
        <v>0</v>
      </c>
      <c r="AP284" s="69">
        <v>0</v>
      </c>
      <c r="AQ284" s="76">
        <v>0</v>
      </c>
      <c r="AR284" s="76">
        <v>0</v>
      </c>
      <c r="AS284" s="89">
        <v>0</v>
      </c>
      <c r="AT284" s="325">
        <v>0</v>
      </c>
    </row>
    <row r="285" spans="1:46">
      <c r="A285" s="29">
        <f t="shared" si="20"/>
        <v>128</v>
      </c>
      <c r="B285" s="97">
        <v>0</v>
      </c>
      <c r="C285" s="174">
        <f t="shared" si="24"/>
        <v>0</v>
      </c>
      <c r="D285" s="162" t="s">
        <v>360</v>
      </c>
      <c r="E285" s="164" t="s">
        <v>361</v>
      </c>
      <c r="F285" s="108" t="s">
        <v>13</v>
      </c>
      <c r="G285" s="17">
        <f t="shared" si="21"/>
        <v>0</v>
      </c>
      <c r="H285" s="16">
        <f t="shared" si="22"/>
        <v>0</v>
      </c>
      <c r="I285" s="314">
        <f t="shared" si="23"/>
        <v>0</v>
      </c>
      <c r="J285" s="76">
        <v>0</v>
      </c>
      <c r="K285" s="76">
        <v>0</v>
      </c>
      <c r="L285" s="69">
        <v>0</v>
      </c>
      <c r="M285" s="69">
        <v>0</v>
      </c>
      <c r="N285" s="69">
        <v>0</v>
      </c>
      <c r="O285" s="355"/>
      <c r="P285" s="69">
        <v>0</v>
      </c>
      <c r="Q285" s="76">
        <v>0</v>
      </c>
      <c r="R285" s="76">
        <v>0</v>
      </c>
      <c r="S285" s="69">
        <v>0</v>
      </c>
      <c r="T285" s="69">
        <v>0</v>
      </c>
      <c r="U285" s="69">
        <v>0</v>
      </c>
      <c r="V285" s="69">
        <v>0</v>
      </c>
      <c r="W285" s="355">
        <v>0</v>
      </c>
      <c r="X285" s="371">
        <v>0</v>
      </c>
      <c r="Y285" s="69">
        <v>0</v>
      </c>
      <c r="Z285" s="356">
        <v>0</v>
      </c>
      <c r="AA285" s="76">
        <v>0</v>
      </c>
      <c r="AB285" s="69">
        <v>0</v>
      </c>
      <c r="AC285" s="69">
        <v>0</v>
      </c>
      <c r="AD285" s="69">
        <v>0</v>
      </c>
      <c r="AE285" s="69">
        <v>0</v>
      </c>
      <c r="AF285" s="76">
        <v>0</v>
      </c>
      <c r="AG285" s="76">
        <v>0</v>
      </c>
      <c r="AH285" s="76">
        <v>0</v>
      </c>
      <c r="AI285" s="76">
        <v>0</v>
      </c>
      <c r="AJ285" s="76">
        <v>0</v>
      </c>
      <c r="AK285" s="76">
        <v>0</v>
      </c>
      <c r="AL285" s="69">
        <v>0</v>
      </c>
      <c r="AM285" s="76">
        <v>0</v>
      </c>
      <c r="AN285" s="69">
        <v>0</v>
      </c>
      <c r="AO285" s="147">
        <v>0</v>
      </c>
      <c r="AP285" s="69">
        <v>0</v>
      </c>
      <c r="AQ285" s="76">
        <v>0</v>
      </c>
      <c r="AR285" s="76">
        <v>0</v>
      </c>
      <c r="AS285" s="89">
        <v>0</v>
      </c>
      <c r="AT285" s="325">
        <v>0</v>
      </c>
    </row>
    <row r="286" spans="1:46">
      <c r="A286" s="29">
        <f t="shared" si="20"/>
        <v>128</v>
      </c>
      <c r="B286" s="97">
        <v>0</v>
      </c>
      <c r="C286" s="174">
        <f t="shared" si="24"/>
        <v>0</v>
      </c>
      <c r="D286" s="134" t="s">
        <v>171</v>
      </c>
      <c r="E286" s="140" t="s">
        <v>67</v>
      </c>
      <c r="F286" s="130" t="s">
        <v>6</v>
      </c>
      <c r="G286" s="17">
        <f t="shared" si="21"/>
        <v>0</v>
      </c>
      <c r="H286" s="16">
        <f t="shared" si="22"/>
        <v>0</v>
      </c>
      <c r="I286" s="314">
        <f t="shared" si="23"/>
        <v>0</v>
      </c>
      <c r="J286" s="76">
        <v>0</v>
      </c>
      <c r="K286" s="76">
        <v>0</v>
      </c>
      <c r="L286" s="69">
        <v>0</v>
      </c>
      <c r="M286" s="69">
        <v>0</v>
      </c>
      <c r="N286" s="69">
        <v>0</v>
      </c>
      <c r="O286" s="355"/>
      <c r="P286" s="69">
        <v>0</v>
      </c>
      <c r="Q286" s="76">
        <v>0</v>
      </c>
      <c r="R286" s="76">
        <v>0</v>
      </c>
      <c r="S286" s="69">
        <v>0</v>
      </c>
      <c r="T286" s="69">
        <v>0</v>
      </c>
      <c r="U286" s="69">
        <v>0</v>
      </c>
      <c r="V286" s="69">
        <v>0</v>
      </c>
      <c r="W286" s="355">
        <v>0</v>
      </c>
      <c r="X286" s="371">
        <v>0</v>
      </c>
      <c r="Y286" s="69">
        <v>0</v>
      </c>
      <c r="Z286" s="356">
        <v>0</v>
      </c>
      <c r="AA286" s="76">
        <v>0</v>
      </c>
      <c r="AB286" s="69">
        <v>0</v>
      </c>
      <c r="AC286" s="69">
        <v>0</v>
      </c>
      <c r="AD286" s="69">
        <v>0</v>
      </c>
      <c r="AE286" s="69">
        <v>0</v>
      </c>
      <c r="AF286" s="76">
        <v>0</v>
      </c>
      <c r="AG286" s="76">
        <v>0</v>
      </c>
      <c r="AH286" s="76">
        <v>0</v>
      </c>
      <c r="AI286" s="76">
        <v>0</v>
      </c>
      <c r="AJ286" s="76">
        <v>0</v>
      </c>
      <c r="AK286" s="76">
        <v>0</v>
      </c>
      <c r="AL286" s="69">
        <v>0</v>
      </c>
      <c r="AM286" s="76">
        <v>0</v>
      </c>
      <c r="AN286" s="69">
        <v>0</v>
      </c>
      <c r="AO286" s="147">
        <v>0</v>
      </c>
      <c r="AP286" s="69">
        <v>0</v>
      </c>
      <c r="AQ286" s="76">
        <v>0</v>
      </c>
      <c r="AR286" s="76">
        <v>0</v>
      </c>
      <c r="AS286" s="89">
        <v>0</v>
      </c>
      <c r="AT286" s="325">
        <v>0</v>
      </c>
    </row>
    <row r="287" spans="1:46">
      <c r="A287" s="29">
        <f t="shared" si="20"/>
        <v>128</v>
      </c>
      <c r="B287" s="97">
        <v>0</v>
      </c>
      <c r="C287" s="174">
        <f t="shared" si="24"/>
        <v>0</v>
      </c>
      <c r="D287" s="162" t="s">
        <v>20</v>
      </c>
      <c r="E287" s="163" t="s">
        <v>73</v>
      </c>
      <c r="F287" s="108" t="s">
        <v>6</v>
      </c>
      <c r="G287" s="17">
        <f t="shared" si="21"/>
        <v>0</v>
      </c>
      <c r="H287" s="16">
        <f t="shared" si="22"/>
        <v>0</v>
      </c>
      <c r="I287" s="314">
        <f t="shared" si="23"/>
        <v>0</v>
      </c>
      <c r="J287" s="76">
        <v>0</v>
      </c>
      <c r="K287" s="76">
        <v>0</v>
      </c>
      <c r="L287" s="69">
        <v>0</v>
      </c>
      <c r="M287" s="69">
        <v>0</v>
      </c>
      <c r="N287" s="69">
        <v>0</v>
      </c>
      <c r="O287" s="355"/>
      <c r="P287" s="69">
        <v>0</v>
      </c>
      <c r="Q287" s="76">
        <v>0</v>
      </c>
      <c r="R287" s="76">
        <v>0</v>
      </c>
      <c r="S287" s="69">
        <v>0</v>
      </c>
      <c r="T287" s="69">
        <v>0</v>
      </c>
      <c r="U287" s="69">
        <v>0</v>
      </c>
      <c r="V287" s="69">
        <v>0</v>
      </c>
      <c r="W287" s="355">
        <v>0</v>
      </c>
      <c r="X287" s="371">
        <v>0</v>
      </c>
      <c r="Y287" s="69">
        <v>0</v>
      </c>
      <c r="Z287" s="356">
        <v>0</v>
      </c>
      <c r="AA287" s="76">
        <v>0</v>
      </c>
      <c r="AB287" s="69">
        <v>0</v>
      </c>
      <c r="AC287" s="69">
        <v>0</v>
      </c>
      <c r="AD287" s="69">
        <v>0</v>
      </c>
      <c r="AE287" s="69">
        <v>0</v>
      </c>
      <c r="AF287" s="76">
        <v>0</v>
      </c>
      <c r="AG287" s="76">
        <v>0</v>
      </c>
      <c r="AH287" s="76">
        <v>0</v>
      </c>
      <c r="AI287" s="76">
        <v>0</v>
      </c>
      <c r="AJ287" s="76">
        <v>0</v>
      </c>
      <c r="AK287" s="76">
        <v>0</v>
      </c>
      <c r="AL287" s="69">
        <v>0</v>
      </c>
      <c r="AM287" s="76">
        <v>0</v>
      </c>
      <c r="AN287" s="69">
        <v>0</v>
      </c>
      <c r="AO287" s="147">
        <v>0</v>
      </c>
      <c r="AP287" s="69">
        <v>0</v>
      </c>
      <c r="AQ287" s="76">
        <v>0</v>
      </c>
      <c r="AR287" s="76">
        <v>0</v>
      </c>
      <c r="AS287" s="89">
        <v>0</v>
      </c>
      <c r="AT287" s="325">
        <v>0</v>
      </c>
    </row>
    <row r="288" spans="1:46">
      <c r="A288" s="29">
        <f t="shared" si="20"/>
        <v>128</v>
      </c>
      <c r="B288" s="97">
        <v>0</v>
      </c>
      <c r="C288" s="174">
        <f t="shared" si="24"/>
        <v>0</v>
      </c>
      <c r="D288" s="134" t="s">
        <v>20</v>
      </c>
      <c r="E288" s="135" t="s">
        <v>114</v>
      </c>
      <c r="F288" s="18" t="s">
        <v>18</v>
      </c>
      <c r="G288" s="17">
        <f t="shared" si="21"/>
        <v>0</v>
      </c>
      <c r="H288" s="16">
        <f t="shared" si="22"/>
        <v>0</v>
      </c>
      <c r="I288" s="314">
        <f t="shared" si="23"/>
        <v>0</v>
      </c>
      <c r="J288" s="76">
        <v>0</v>
      </c>
      <c r="K288" s="76">
        <v>0</v>
      </c>
      <c r="L288" s="69">
        <v>0</v>
      </c>
      <c r="M288" s="69">
        <v>0</v>
      </c>
      <c r="N288" s="69">
        <v>0</v>
      </c>
      <c r="O288" s="355"/>
      <c r="P288" s="69">
        <v>0</v>
      </c>
      <c r="Q288" s="76">
        <v>0</v>
      </c>
      <c r="R288" s="76">
        <v>0</v>
      </c>
      <c r="S288" s="69">
        <v>0</v>
      </c>
      <c r="T288" s="69">
        <v>0</v>
      </c>
      <c r="U288" s="69">
        <v>0</v>
      </c>
      <c r="V288" s="69">
        <v>0</v>
      </c>
      <c r="W288" s="355">
        <v>0</v>
      </c>
      <c r="X288" s="371">
        <v>0</v>
      </c>
      <c r="Y288" s="69">
        <v>0</v>
      </c>
      <c r="Z288" s="356">
        <v>0</v>
      </c>
      <c r="AA288" s="76">
        <v>0</v>
      </c>
      <c r="AB288" s="69">
        <v>0</v>
      </c>
      <c r="AC288" s="69">
        <v>0</v>
      </c>
      <c r="AD288" s="69">
        <v>0</v>
      </c>
      <c r="AE288" s="69">
        <v>0</v>
      </c>
      <c r="AF288" s="76">
        <v>0</v>
      </c>
      <c r="AG288" s="76">
        <v>0</v>
      </c>
      <c r="AH288" s="76">
        <v>0</v>
      </c>
      <c r="AI288" s="76">
        <v>0</v>
      </c>
      <c r="AJ288" s="76">
        <v>0</v>
      </c>
      <c r="AK288" s="76">
        <v>0</v>
      </c>
      <c r="AL288" s="69">
        <v>0</v>
      </c>
      <c r="AM288" s="76">
        <v>0</v>
      </c>
      <c r="AN288" s="69">
        <v>0</v>
      </c>
      <c r="AO288" s="147">
        <v>0</v>
      </c>
      <c r="AP288" s="69">
        <v>0</v>
      </c>
      <c r="AQ288" s="76">
        <v>0</v>
      </c>
      <c r="AR288" s="76">
        <v>0</v>
      </c>
      <c r="AS288" s="89">
        <v>0</v>
      </c>
      <c r="AT288" s="325">
        <v>0</v>
      </c>
    </row>
    <row r="289" spans="1:46">
      <c r="A289" s="29">
        <f t="shared" si="20"/>
        <v>128</v>
      </c>
      <c r="B289" s="97">
        <v>0</v>
      </c>
      <c r="C289" s="174">
        <f t="shared" si="24"/>
        <v>0</v>
      </c>
      <c r="D289" s="247" t="s">
        <v>416</v>
      </c>
      <c r="E289" s="190" t="s">
        <v>417</v>
      </c>
      <c r="F289" s="119" t="s">
        <v>392</v>
      </c>
      <c r="G289" s="17">
        <f t="shared" si="21"/>
        <v>0</v>
      </c>
      <c r="H289" s="16">
        <f t="shared" si="22"/>
        <v>0</v>
      </c>
      <c r="I289" s="314">
        <f t="shared" si="23"/>
        <v>0</v>
      </c>
      <c r="J289" s="76">
        <v>0</v>
      </c>
      <c r="K289" s="76">
        <v>0</v>
      </c>
      <c r="L289" s="69">
        <v>0</v>
      </c>
      <c r="M289" s="69">
        <v>0</v>
      </c>
      <c r="N289" s="69">
        <v>0</v>
      </c>
      <c r="O289" s="355"/>
      <c r="P289" s="69">
        <v>0</v>
      </c>
      <c r="Q289" s="76">
        <v>0</v>
      </c>
      <c r="R289" s="76">
        <v>0</v>
      </c>
      <c r="S289" s="69">
        <v>0</v>
      </c>
      <c r="T289" s="69">
        <v>0</v>
      </c>
      <c r="U289" s="69">
        <v>0</v>
      </c>
      <c r="V289" s="69">
        <v>0</v>
      </c>
      <c r="W289" s="355">
        <v>0</v>
      </c>
      <c r="X289" s="371">
        <v>0</v>
      </c>
      <c r="Y289" s="69">
        <v>0</v>
      </c>
      <c r="Z289" s="356">
        <v>0</v>
      </c>
      <c r="AA289" s="76">
        <v>0</v>
      </c>
      <c r="AB289" s="69">
        <v>0</v>
      </c>
      <c r="AC289" s="69">
        <v>0</v>
      </c>
      <c r="AD289" s="69">
        <v>0</v>
      </c>
      <c r="AE289" s="69">
        <v>0</v>
      </c>
      <c r="AF289" s="76">
        <v>0</v>
      </c>
      <c r="AG289" s="76">
        <v>0</v>
      </c>
      <c r="AH289" s="76">
        <v>0</v>
      </c>
      <c r="AI289" s="76">
        <v>0</v>
      </c>
      <c r="AJ289" s="76">
        <v>0</v>
      </c>
      <c r="AK289" s="76">
        <v>0</v>
      </c>
      <c r="AL289" s="69">
        <v>0</v>
      </c>
      <c r="AM289" s="76">
        <v>0</v>
      </c>
      <c r="AN289" s="69">
        <v>0</v>
      </c>
      <c r="AO289" s="147">
        <v>0</v>
      </c>
      <c r="AP289" s="69">
        <v>0</v>
      </c>
      <c r="AQ289" s="76">
        <v>0</v>
      </c>
      <c r="AR289" s="76">
        <v>0</v>
      </c>
      <c r="AS289" s="89">
        <v>0</v>
      </c>
      <c r="AT289" s="325">
        <v>0</v>
      </c>
    </row>
    <row r="290" spans="1:46">
      <c r="A290" s="29">
        <f t="shared" si="20"/>
        <v>128</v>
      </c>
      <c r="B290" s="97">
        <v>0</v>
      </c>
      <c r="C290" s="174">
        <f t="shared" si="24"/>
        <v>0</v>
      </c>
      <c r="D290" s="134" t="s">
        <v>215</v>
      </c>
      <c r="E290" s="140" t="s">
        <v>147</v>
      </c>
      <c r="F290" s="27" t="s">
        <v>13</v>
      </c>
      <c r="G290" s="17">
        <f t="shared" si="21"/>
        <v>0</v>
      </c>
      <c r="H290" s="16">
        <f t="shared" si="22"/>
        <v>0</v>
      </c>
      <c r="I290" s="314">
        <f t="shared" si="23"/>
        <v>0</v>
      </c>
      <c r="J290" s="76">
        <v>0</v>
      </c>
      <c r="K290" s="76">
        <v>0</v>
      </c>
      <c r="L290" s="69">
        <v>0</v>
      </c>
      <c r="M290" s="69">
        <v>0</v>
      </c>
      <c r="N290" s="69">
        <v>0</v>
      </c>
      <c r="O290" s="355"/>
      <c r="P290" s="69">
        <v>0</v>
      </c>
      <c r="Q290" s="76">
        <v>0</v>
      </c>
      <c r="R290" s="76">
        <v>0</v>
      </c>
      <c r="S290" s="69">
        <v>0</v>
      </c>
      <c r="T290" s="69">
        <v>0</v>
      </c>
      <c r="U290" s="69">
        <v>0</v>
      </c>
      <c r="V290" s="69">
        <v>0</v>
      </c>
      <c r="W290" s="355">
        <v>0</v>
      </c>
      <c r="X290" s="371">
        <v>0</v>
      </c>
      <c r="Y290" s="69">
        <v>0</v>
      </c>
      <c r="Z290" s="356">
        <v>0</v>
      </c>
      <c r="AA290" s="76">
        <v>0</v>
      </c>
      <c r="AB290" s="69">
        <v>0</v>
      </c>
      <c r="AC290" s="69">
        <v>0</v>
      </c>
      <c r="AD290" s="69">
        <v>0</v>
      </c>
      <c r="AE290" s="69">
        <v>0</v>
      </c>
      <c r="AF290" s="76">
        <v>0</v>
      </c>
      <c r="AG290" s="76">
        <v>0</v>
      </c>
      <c r="AH290" s="76">
        <v>0</v>
      </c>
      <c r="AI290" s="76">
        <v>0</v>
      </c>
      <c r="AJ290" s="76">
        <v>0</v>
      </c>
      <c r="AK290" s="76">
        <v>0</v>
      </c>
      <c r="AL290" s="69">
        <v>0</v>
      </c>
      <c r="AM290" s="76">
        <v>0</v>
      </c>
      <c r="AN290" s="69">
        <v>0</v>
      </c>
      <c r="AO290" s="147">
        <v>0</v>
      </c>
      <c r="AP290" s="69">
        <v>0</v>
      </c>
      <c r="AQ290" s="76">
        <v>0</v>
      </c>
      <c r="AR290" s="76">
        <v>0</v>
      </c>
      <c r="AS290" s="89">
        <v>0</v>
      </c>
      <c r="AT290" s="325">
        <v>0</v>
      </c>
    </row>
    <row r="291" spans="1:46" ht="11.25" customHeight="1">
      <c r="A291" s="29">
        <f t="shared" si="20"/>
        <v>128</v>
      </c>
      <c r="B291" s="97">
        <v>0</v>
      </c>
      <c r="C291" s="174">
        <f t="shared" si="24"/>
        <v>0</v>
      </c>
      <c r="D291" s="301" t="s">
        <v>79</v>
      </c>
      <c r="E291" s="303" t="s">
        <v>197</v>
      </c>
      <c r="F291" s="96" t="s">
        <v>128</v>
      </c>
      <c r="G291" s="17">
        <f t="shared" si="21"/>
        <v>0</v>
      </c>
      <c r="H291" s="16">
        <f t="shared" si="22"/>
        <v>0</v>
      </c>
      <c r="I291" s="314">
        <f t="shared" si="23"/>
        <v>0</v>
      </c>
      <c r="J291" s="76">
        <v>0</v>
      </c>
      <c r="K291" s="76">
        <v>0</v>
      </c>
      <c r="L291" s="69">
        <v>0</v>
      </c>
      <c r="M291" s="69">
        <v>0</v>
      </c>
      <c r="N291" s="69">
        <v>0</v>
      </c>
      <c r="O291" s="355"/>
      <c r="P291" s="69">
        <v>0</v>
      </c>
      <c r="Q291" s="76">
        <v>0</v>
      </c>
      <c r="R291" s="76">
        <v>0</v>
      </c>
      <c r="S291" s="69">
        <v>0</v>
      </c>
      <c r="T291" s="69">
        <v>0</v>
      </c>
      <c r="U291" s="69">
        <v>0</v>
      </c>
      <c r="V291" s="69">
        <v>0</v>
      </c>
      <c r="W291" s="355">
        <v>0</v>
      </c>
      <c r="X291" s="371">
        <v>0</v>
      </c>
      <c r="Y291" s="69">
        <v>0</v>
      </c>
      <c r="Z291" s="356">
        <v>0</v>
      </c>
      <c r="AA291" s="76">
        <v>0</v>
      </c>
      <c r="AB291" s="69">
        <v>0</v>
      </c>
      <c r="AC291" s="69">
        <v>0</v>
      </c>
      <c r="AD291" s="69">
        <v>0</v>
      </c>
      <c r="AE291" s="69">
        <v>0</v>
      </c>
      <c r="AF291" s="76">
        <v>0</v>
      </c>
      <c r="AG291" s="76">
        <v>0</v>
      </c>
      <c r="AH291" s="76">
        <v>0</v>
      </c>
      <c r="AI291" s="76">
        <v>0</v>
      </c>
      <c r="AJ291" s="76">
        <v>0</v>
      </c>
      <c r="AK291" s="76">
        <v>0</v>
      </c>
      <c r="AL291" s="69">
        <v>0</v>
      </c>
      <c r="AM291" s="76">
        <v>0</v>
      </c>
      <c r="AN291" s="69">
        <v>0</v>
      </c>
      <c r="AO291" s="147">
        <v>0</v>
      </c>
      <c r="AP291" s="69">
        <v>0</v>
      </c>
      <c r="AQ291" s="76">
        <v>0</v>
      </c>
      <c r="AR291" s="76">
        <v>0</v>
      </c>
      <c r="AS291" s="89">
        <v>0</v>
      </c>
      <c r="AT291" s="325">
        <v>0</v>
      </c>
    </row>
    <row r="292" spans="1:46" ht="11.25" customHeight="1">
      <c r="A292" s="29">
        <f t="shared" si="20"/>
        <v>128</v>
      </c>
      <c r="B292" s="97">
        <v>0</v>
      </c>
      <c r="C292" s="174">
        <f t="shared" si="24"/>
        <v>0</v>
      </c>
      <c r="D292" s="134" t="s">
        <v>79</v>
      </c>
      <c r="E292" s="140" t="s">
        <v>78</v>
      </c>
      <c r="F292" s="33" t="s">
        <v>34</v>
      </c>
      <c r="G292" s="17">
        <f t="shared" si="21"/>
        <v>0</v>
      </c>
      <c r="H292" s="16">
        <f t="shared" si="22"/>
        <v>0</v>
      </c>
      <c r="I292" s="314">
        <f t="shared" si="23"/>
        <v>0</v>
      </c>
      <c r="J292" s="76">
        <v>0</v>
      </c>
      <c r="K292" s="76">
        <v>0</v>
      </c>
      <c r="L292" s="69">
        <v>0</v>
      </c>
      <c r="M292" s="69">
        <v>0</v>
      </c>
      <c r="N292" s="69">
        <v>0</v>
      </c>
      <c r="O292" s="355"/>
      <c r="P292" s="69">
        <v>0</v>
      </c>
      <c r="Q292" s="76">
        <v>0</v>
      </c>
      <c r="R292" s="76">
        <v>0</v>
      </c>
      <c r="S292" s="69">
        <v>0</v>
      </c>
      <c r="T292" s="69">
        <v>0</v>
      </c>
      <c r="U292" s="69">
        <v>0</v>
      </c>
      <c r="V292" s="69">
        <v>0</v>
      </c>
      <c r="W292" s="355">
        <v>0</v>
      </c>
      <c r="X292" s="371">
        <v>0</v>
      </c>
      <c r="Y292" s="69">
        <v>0</v>
      </c>
      <c r="Z292" s="356">
        <v>0</v>
      </c>
      <c r="AA292" s="76">
        <v>0</v>
      </c>
      <c r="AB292" s="69">
        <v>0</v>
      </c>
      <c r="AC292" s="69">
        <v>0</v>
      </c>
      <c r="AD292" s="69">
        <v>0</v>
      </c>
      <c r="AE292" s="69">
        <v>0</v>
      </c>
      <c r="AF292" s="76">
        <v>0</v>
      </c>
      <c r="AG292" s="76">
        <v>0</v>
      </c>
      <c r="AH292" s="76">
        <v>0</v>
      </c>
      <c r="AI292" s="76">
        <v>0</v>
      </c>
      <c r="AJ292" s="76">
        <v>0</v>
      </c>
      <c r="AK292" s="76">
        <v>0</v>
      </c>
      <c r="AL292" s="69">
        <v>0</v>
      </c>
      <c r="AM292" s="76">
        <v>0</v>
      </c>
      <c r="AN292" s="69">
        <v>0</v>
      </c>
      <c r="AO292" s="147">
        <v>0</v>
      </c>
      <c r="AP292" s="69">
        <v>0</v>
      </c>
      <c r="AQ292" s="76">
        <v>0</v>
      </c>
      <c r="AR292" s="76">
        <v>0</v>
      </c>
      <c r="AS292" s="89">
        <v>0</v>
      </c>
      <c r="AT292" s="325">
        <v>0</v>
      </c>
    </row>
    <row r="293" spans="1:46" ht="11.25" customHeight="1">
      <c r="A293" s="29">
        <f t="shared" si="20"/>
        <v>128</v>
      </c>
      <c r="B293" s="97">
        <v>0</v>
      </c>
      <c r="C293" s="174">
        <f t="shared" si="24"/>
        <v>0</v>
      </c>
      <c r="D293" s="162" t="s">
        <v>269</v>
      </c>
      <c r="E293" s="164" t="s">
        <v>270</v>
      </c>
      <c r="F293" s="103" t="s">
        <v>95</v>
      </c>
      <c r="G293" s="17">
        <f t="shared" si="21"/>
        <v>0</v>
      </c>
      <c r="H293" s="16">
        <f t="shared" si="22"/>
        <v>0</v>
      </c>
      <c r="I293" s="314">
        <f t="shared" si="23"/>
        <v>0</v>
      </c>
      <c r="J293" s="76">
        <v>0</v>
      </c>
      <c r="K293" s="76">
        <v>0</v>
      </c>
      <c r="L293" s="69">
        <v>0</v>
      </c>
      <c r="M293" s="69">
        <v>0</v>
      </c>
      <c r="N293" s="69">
        <v>0</v>
      </c>
      <c r="O293" s="355"/>
      <c r="P293" s="69">
        <v>0</v>
      </c>
      <c r="Q293" s="76">
        <v>0</v>
      </c>
      <c r="R293" s="76">
        <v>0</v>
      </c>
      <c r="S293" s="69">
        <v>0</v>
      </c>
      <c r="T293" s="69">
        <v>0</v>
      </c>
      <c r="U293" s="69">
        <v>0</v>
      </c>
      <c r="V293" s="69">
        <v>0</v>
      </c>
      <c r="W293" s="355">
        <v>0</v>
      </c>
      <c r="X293" s="371">
        <v>0</v>
      </c>
      <c r="Y293" s="69">
        <v>0</v>
      </c>
      <c r="Z293" s="356">
        <v>0</v>
      </c>
      <c r="AA293" s="76">
        <v>0</v>
      </c>
      <c r="AB293" s="69">
        <v>0</v>
      </c>
      <c r="AC293" s="69">
        <v>0</v>
      </c>
      <c r="AD293" s="69">
        <v>0</v>
      </c>
      <c r="AE293" s="69">
        <v>0</v>
      </c>
      <c r="AF293" s="76">
        <v>0</v>
      </c>
      <c r="AG293" s="76">
        <v>0</v>
      </c>
      <c r="AH293" s="76">
        <v>0</v>
      </c>
      <c r="AI293" s="76">
        <v>0</v>
      </c>
      <c r="AJ293" s="76">
        <v>0</v>
      </c>
      <c r="AK293" s="76">
        <v>0</v>
      </c>
      <c r="AL293" s="69">
        <v>0</v>
      </c>
      <c r="AM293" s="76">
        <v>0</v>
      </c>
      <c r="AN293" s="69">
        <v>0</v>
      </c>
      <c r="AO293" s="147">
        <v>0</v>
      </c>
      <c r="AP293" s="69">
        <v>0</v>
      </c>
      <c r="AQ293" s="76">
        <v>0</v>
      </c>
      <c r="AR293" s="76">
        <v>0</v>
      </c>
      <c r="AS293" s="89">
        <v>0</v>
      </c>
      <c r="AT293" s="325">
        <v>0</v>
      </c>
    </row>
    <row r="294" spans="1:46">
      <c r="A294" s="29">
        <f t="shared" si="20"/>
        <v>128</v>
      </c>
      <c r="B294" s="97">
        <v>0</v>
      </c>
      <c r="C294" s="174">
        <f t="shared" si="24"/>
        <v>0</v>
      </c>
      <c r="D294" s="236" t="s">
        <v>474</v>
      </c>
      <c r="E294" s="43" t="s">
        <v>475</v>
      </c>
      <c r="F294" s="93"/>
      <c r="G294" s="17">
        <f t="shared" si="21"/>
        <v>0</v>
      </c>
      <c r="H294" s="16">
        <f t="shared" si="22"/>
        <v>0</v>
      </c>
      <c r="I294" s="314">
        <f t="shared" si="23"/>
        <v>0</v>
      </c>
      <c r="J294" s="76">
        <v>0</v>
      </c>
      <c r="K294" s="76">
        <v>0</v>
      </c>
      <c r="L294" s="69">
        <v>0</v>
      </c>
      <c r="M294" s="69">
        <v>0</v>
      </c>
      <c r="N294" s="69">
        <v>0</v>
      </c>
      <c r="O294" s="355"/>
      <c r="P294" s="69">
        <v>0</v>
      </c>
      <c r="Q294" s="76">
        <v>0</v>
      </c>
      <c r="R294" s="76">
        <v>0</v>
      </c>
      <c r="S294" s="69">
        <v>0</v>
      </c>
      <c r="T294" s="69">
        <v>0</v>
      </c>
      <c r="U294" s="69">
        <v>0</v>
      </c>
      <c r="V294" s="69">
        <v>0</v>
      </c>
      <c r="W294" s="355">
        <v>0</v>
      </c>
      <c r="X294" s="371">
        <v>0</v>
      </c>
      <c r="Y294" s="69">
        <v>0</v>
      </c>
      <c r="Z294" s="356">
        <v>0</v>
      </c>
      <c r="AA294" s="76">
        <v>0</v>
      </c>
      <c r="AB294" s="69">
        <v>0</v>
      </c>
      <c r="AC294" s="69">
        <v>0</v>
      </c>
      <c r="AD294" s="69">
        <v>0</v>
      </c>
      <c r="AE294" s="69">
        <v>0</v>
      </c>
      <c r="AF294" s="76">
        <v>0</v>
      </c>
      <c r="AG294" s="76">
        <v>0</v>
      </c>
      <c r="AH294" s="76">
        <v>0</v>
      </c>
      <c r="AI294" s="76">
        <v>0</v>
      </c>
      <c r="AJ294" s="76">
        <v>0</v>
      </c>
      <c r="AK294" s="76">
        <v>0</v>
      </c>
      <c r="AL294" s="69">
        <v>0</v>
      </c>
      <c r="AM294" s="76">
        <v>0</v>
      </c>
      <c r="AN294" s="69">
        <v>0</v>
      </c>
      <c r="AO294" s="147">
        <v>0</v>
      </c>
      <c r="AP294" s="69">
        <v>0</v>
      </c>
      <c r="AQ294" s="76">
        <v>0</v>
      </c>
      <c r="AR294" s="76">
        <v>0</v>
      </c>
      <c r="AS294" s="89">
        <v>0</v>
      </c>
      <c r="AT294" s="325">
        <v>0</v>
      </c>
    </row>
    <row r="295" spans="1:46">
      <c r="A295" s="29">
        <f t="shared" si="20"/>
        <v>128</v>
      </c>
      <c r="B295" s="97">
        <v>0</v>
      </c>
      <c r="C295" s="174">
        <f t="shared" si="24"/>
        <v>0</v>
      </c>
      <c r="D295" s="38" t="s">
        <v>181</v>
      </c>
      <c r="E295" s="9" t="s">
        <v>119</v>
      </c>
      <c r="F295" s="21"/>
      <c r="G295" s="17">
        <f t="shared" si="21"/>
        <v>0</v>
      </c>
      <c r="H295" s="16">
        <f t="shared" si="22"/>
        <v>0</v>
      </c>
      <c r="I295" s="314">
        <f t="shared" si="23"/>
        <v>0</v>
      </c>
      <c r="J295" s="76">
        <v>0</v>
      </c>
      <c r="K295" s="76">
        <v>0</v>
      </c>
      <c r="L295" s="69">
        <v>0</v>
      </c>
      <c r="M295" s="69">
        <v>0</v>
      </c>
      <c r="N295" s="69">
        <v>0</v>
      </c>
      <c r="O295" s="355"/>
      <c r="P295" s="69">
        <v>0</v>
      </c>
      <c r="Q295" s="76">
        <v>0</v>
      </c>
      <c r="R295" s="76">
        <v>0</v>
      </c>
      <c r="S295" s="69">
        <v>0</v>
      </c>
      <c r="T295" s="69">
        <v>0</v>
      </c>
      <c r="U295" s="69">
        <v>0</v>
      </c>
      <c r="V295" s="69">
        <v>0</v>
      </c>
      <c r="W295" s="355">
        <v>0</v>
      </c>
      <c r="X295" s="371">
        <v>0</v>
      </c>
      <c r="Y295" s="69">
        <v>0</v>
      </c>
      <c r="Z295" s="356">
        <v>0</v>
      </c>
      <c r="AA295" s="76">
        <v>0</v>
      </c>
      <c r="AB295" s="69">
        <v>0</v>
      </c>
      <c r="AC295" s="69">
        <v>0</v>
      </c>
      <c r="AD295" s="69">
        <v>0</v>
      </c>
      <c r="AE295" s="69">
        <v>0</v>
      </c>
      <c r="AF295" s="76">
        <v>0</v>
      </c>
      <c r="AG295" s="76">
        <v>0</v>
      </c>
      <c r="AH295" s="76">
        <v>0</v>
      </c>
      <c r="AI295" s="76">
        <v>0</v>
      </c>
      <c r="AJ295" s="76">
        <v>0</v>
      </c>
      <c r="AK295" s="76">
        <v>0</v>
      </c>
      <c r="AL295" s="69">
        <v>0</v>
      </c>
      <c r="AM295" s="76">
        <v>0</v>
      </c>
      <c r="AN295" s="69">
        <v>0</v>
      </c>
      <c r="AO295" s="147">
        <v>0</v>
      </c>
      <c r="AP295" s="69">
        <v>0</v>
      </c>
      <c r="AQ295" s="76">
        <v>0</v>
      </c>
      <c r="AR295" s="76">
        <v>0</v>
      </c>
      <c r="AS295" s="89">
        <v>0</v>
      </c>
      <c r="AT295" s="325">
        <v>0</v>
      </c>
    </row>
    <row r="296" spans="1:46">
      <c r="A296" s="29">
        <f t="shared" si="20"/>
        <v>128</v>
      </c>
      <c r="B296" s="97">
        <v>0</v>
      </c>
      <c r="C296" s="174">
        <f t="shared" si="24"/>
        <v>0</v>
      </c>
      <c r="D296" s="58" t="s">
        <v>31</v>
      </c>
      <c r="E296" s="19" t="s">
        <v>202</v>
      </c>
      <c r="F296" s="18" t="s">
        <v>506</v>
      </c>
      <c r="G296" s="17">
        <f t="shared" si="21"/>
        <v>0</v>
      </c>
      <c r="H296" s="16">
        <f t="shared" si="22"/>
        <v>0</v>
      </c>
      <c r="I296" s="314">
        <f t="shared" si="23"/>
        <v>0</v>
      </c>
      <c r="J296" s="76">
        <v>0</v>
      </c>
      <c r="K296" s="76">
        <v>0</v>
      </c>
      <c r="L296" s="69">
        <v>0</v>
      </c>
      <c r="M296" s="69">
        <v>0</v>
      </c>
      <c r="N296" s="69">
        <v>0</v>
      </c>
      <c r="O296" s="355"/>
      <c r="P296" s="69">
        <v>0</v>
      </c>
      <c r="Q296" s="76">
        <v>0</v>
      </c>
      <c r="R296" s="76">
        <v>0</v>
      </c>
      <c r="S296" s="69">
        <v>0</v>
      </c>
      <c r="T296" s="69">
        <v>0</v>
      </c>
      <c r="U296" s="69">
        <v>0</v>
      </c>
      <c r="V296" s="69">
        <v>0</v>
      </c>
      <c r="W296" s="355">
        <v>0</v>
      </c>
      <c r="X296" s="371">
        <v>0</v>
      </c>
      <c r="Y296" s="69">
        <v>0</v>
      </c>
      <c r="Z296" s="356">
        <v>0</v>
      </c>
      <c r="AA296" s="76">
        <v>0</v>
      </c>
      <c r="AB296" s="69">
        <v>0</v>
      </c>
      <c r="AC296" s="69">
        <v>0</v>
      </c>
      <c r="AD296" s="69">
        <v>0</v>
      </c>
      <c r="AE296" s="69">
        <v>0</v>
      </c>
      <c r="AF296" s="76">
        <v>0</v>
      </c>
      <c r="AG296" s="76">
        <v>0</v>
      </c>
      <c r="AH296" s="76">
        <v>0</v>
      </c>
      <c r="AI296" s="76">
        <v>0</v>
      </c>
      <c r="AJ296" s="76">
        <v>0</v>
      </c>
      <c r="AK296" s="76">
        <v>0</v>
      </c>
      <c r="AL296" s="69">
        <v>0</v>
      </c>
      <c r="AM296" s="76">
        <v>0</v>
      </c>
      <c r="AN296" s="69">
        <v>0</v>
      </c>
      <c r="AO296" s="147">
        <v>0</v>
      </c>
      <c r="AP296" s="69">
        <v>0</v>
      </c>
      <c r="AQ296" s="76">
        <v>0</v>
      </c>
      <c r="AR296" s="76">
        <v>0</v>
      </c>
      <c r="AS296" s="89">
        <v>0</v>
      </c>
      <c r="AT296" s="325">
        <v>0</v>
      </c>
    </row>
    <row r="297" spans="1:46">
      <c r="A297" s="29">
        <f t="shared" si="20"/>
        <v>128</v>
      </c>
      <c r="B297" s="97">
        <v>0</v>
      </c>
      <c r="C297" s="174">
        <f t="shared" si="24"/>
        <v>0</v>
      </c>
      <c r="D297" s="55" t="s">
        <v>351</v>
      </c>
      <c r="E297" s="43" t="s">
        <v>114</v>
      </c>
      <c r="F297" s="116"/>
      <c r="G297" s="17">
        <f t="shared" si="21"/>
        <v>0</v>
      </c>
      <c r="H297" s="16">
        <f t="shared" si="22"/>
        <v>0</v>
      </c>
      <c r="I297" s="314">
        <f t="shared" si="23"/>
        <v>0</v>
      </c>
      <c r="J297" s="76">
        <v>0</v>
      </c>
      <c r="K297" s="76">
        <v>0</v>
      </c>
      <c r="L297" s="69">
        <v>0</v>
      </c>
      <c r="M297" s="69">
        <v>0</v>
      </c>
      <c r="N297" s="69">
        <v>0</v>
      </c>
      <c r="O297" s="355"/>
      <c r="P297" s="69">
        <v>0</v>
      </c>
      <c r="Q297" s="76">
        <v>0</v>
      </c>
      <c r="R297" s="76">
        <v>0</v>
      </c>
      <c r="S297" s="69">
        <v>0</v>
      </c>
      <c r="T297" s="69">
        <v>0</v>
      </c>
      <c r="U297" s="69">
        <v>0</v>
      </c>
      <c r="V297" s="69">
        <v>0</v>
      </c>
      <c r="W297" s="355">
        <v>0</v>
      </c>
      <c r="X297" s="371">
        <v>0</v>
      </c>
      <c r="Y297" s="69">
        <v>0</v>
      </c>
      <c r="Z297" s="356">
        <v>0</v>
      </c>
      <c r="AA297" s="76">
        <v>0</v>
      </c>
      <c r="AB297" s="69">
        <v>0</v>
      </c>
      <c r="AC297" s="69">
        <v>0</v>
      </c>
      <c r="AD297" s="69">
        <v>0</v>
      </c>
      <c r="AE297" s="69">
        <v>0</v>
      </c>
      <c r="AF297" s="76">
        <v>0</v>
      </c>
      <c r="AG297" s="76">
        <v>0</v>
      </c>
      <c r="AH297" s="76">
        <v>0</v>
      </c>
      <c r="AI297" s="76">
        <v>0</v>
      </c>
      <c r="AJ297" s="76">
        <v>0</v>
      </c>
      <c r="AK297" s="76">
        <v>0</v>
      </c>
      <c r="AL297" s="69">
        <v>0</v>
      </c>
      <c r="AM297" s="76">
        <v>0</v>
      </c>
      <c r="AN297" s="69">
        <v>0</v>
      </c>
      <c r="AO297" s="147">
        <v>0</v>
      </c>
      <c r="AP297" s="69">
        <v>0</v>
      </c>
      <c r="AQ297" s="76">
        <v>0</v>
      </c>
      <c r="AR297" s="76">
        <v>0</v>
      </c>
      <c r="AS297" s="89">
        <v>0</v>
      </c>
      <c r="AT297" s="325">
        <v>0</v>
      </c>
    </row>
    <row r="298" spans="1:46">
      <c r="A298" s="29">
        <f t="shared" si="20"/>
        <v>128</v>
      </c>
      <c r="B298" s="97">
        <v>0</v>
      </c>
      <c r="C298" s="174">
        <f t="shared" si="24"/>
        <v>0</v>
      </c>
      <c r="D298" s="38" t="s">
        <v>321</v>
      </c>
      <c r="E298" s="43" t="s">
        <v>322</v>
      </c>
      <c r="F298" s="21"/>
      <c r="G298" s="17">
        <f t="shared" si="21"/>
        <v>0</v>
      </c>
      <c r="H298" s="16">
        <f t="shared" si="22"/>
        <v>0</v>
      </c>
      <c r="I298" s="314">
        <f t="shared" si="23"/>
        <v>0</v>
      </c>
      <c r="J298" s="76">
        <v>0</v>
      </c>
      <c r="K298" s="76">
        <v>0</v>
      </c>
      <c r="L298" s="69">
        <v>0</v>
      </c>
      <c r="M298" s="69">
        <v>0</v>
      </c>
      <c r="N298" s="69">
        <v>0</v>
      </c>
      <c r="O298" s="355"/>
      <c r="P298" s="69">
        <v>0</v>
      </c>
      <c r="Q298" s="76">
        <v>0</v>
      </c>
      <c r="R298" s="76">
        <v>0</v>
      </c>
      <c r="S298" s="69">
        <v>0</v>
      </c>
      <c r="T298" s="69">
        <v>0</v>
      </c>
      <c r="U298" s="69">
        <v>0</v>
      </c>
      <c r="V298" s="69">
        <v>0</v>
      </c>
      <c r="W298" s="355">
        <v>0</v>
      </c>
      <c r="X298" s="371">
        <v>0</v>
      </c>
      <c r="Y298" s="69">
        <v>0</v>
      </c>
      <c r="Z298" s="356">
        <v>0</v>
      </c>
      <c r="AA298" s="76">
        <v>0</v>
      </c>
      <c r="AB298" s="69">
        <v>0</v>
      </c>
      <c r="AC298" s="69">
        <v>0</v>
      </c>
      <c r="AD298" s="69">
        <v>0</v>
      </c>
      <c r="AE298" s="69">
        <v>0</v>
      </c>
      <c r="AF298" s="76">
        <v>0</v>
      </c>
      <c r="AG298" s="76">
        <v>0</v>
      </c>
      <c r="AH298" s="76">
        <v>0</v>
      </c>
      <c r="AI298" s="76">
        <v>0</v>
      </c>
      <c r="AJ298" s="76">
        <v>0</v>
      </c>
      <c r="AK298" s="76">
        <v>0</v>
      </c>
      <c r="AL298" s="69">
        <v>0</v>
      </c>
      <c r="AM298" s="76">
        <v>0</v>
      </c>
      <c r="AN298" s="69">
        <v>0</v>
      </c>
      <c r="AO298" s="147">
        <v>0</v>
      </c>
      <c r="AP298" s="69">
        <v>0</v>
      </c>
      <c r="AQ298" s="76">
        <v>0</v>
      </c>
      <c r="AR298" s="76">
        <v>0</v>
      </c>
      <c r="AS298" s="89">
        <v>0</v>
      </c>
      <c r="AT298" s="325">
        <v>0</v>
      </c>
    </row>
    <row r="299" spans="1:46">
      <c r="A299" s="29">
        <f t="shared" si="20"/>
        <v>128</v>
      </c>
      <c r="B299" s="97">
        <v>0</v>
      </c>
      <c r="C299" s="174">
        <f t="shared" si="24"/>
        <v>0</v>
      </c>
      <c r="D299" s="55" t="s">
        <v>350</v>
      </c>
      <c r="E299" s="43" t="s">
        <v>172</v>
      </c>
      <c r="F299" s="116"/>
      <c r="G299" s="17">
        <f t="shared" si="21"/>
        <v>0</v>
      </c>
      <c r="H299" s="16">
        <f t="shared" si="22"/>
        <v>0</v>
      </c>
      <c r="I299" s="314">
        <f t="shared" si="23"/>
        <v>0</v>
      </c>
      <c r="J299" s="76">
        <v>0</v>
      </c>
      <c r="K299" s="76">
        <v>0</v>
      </c>
      <c r="L299" s="69">
        <v>0</v>
      </c>
      <c r="M299" s="69">
        <v>0</v>
      </c>
      <c r="N299" s="69">
        <v>0</v>
      </c>
      <c r="O299" s="355"/>
      <c r="P299" s="69">
        <v>0</v>
      </c>
      <c r="Q299" s="76">
        <v>0</v>
      </c>
      <c r="R299" s="76">
        <v>0</v>
      </c>
      <c r="S299" s="69">
        <v>0</v>
      </c>
      <c r="T299" s="69">
        <v>0</v>
      </c>
      <c r="U299" s="69">
        <v>0</v>
      </c>
      <c r="V299" s="69">
        <v>0</v>
      </c>
      <c r="W299" s="355">
        <v>0</v>
      </c>
      <c r="X299" s="371">
        <v>0</v>
      </c>
      <c r="Y299" s="69">
        <v>0</v>
      </c>
      <c r="Z299" s="356">
        <v>0</v>
      </c>
      <c r="AA299" s="76">
        <v>0</v>
      </c>
      <c r="AB299" s="69">
        <v>0</v>
      </c>
      <c r="AC299" s="69">
        <v>0</v>
      </c>
      <c r="AD299" s="69">
        <v>0</v>
      </c>
      <c r="AE299" s="69">
        <v>0</v>
      </c>
      <c r="AF299" s="76">
        <v>0</v>
      </c>
      <c r="AG299" s="76">
        <v>0</v>
      </c>
      <c r="AH299" s="76">
        <v>0</v>
      </c>
      <c r="AI299" s="76">
        <v>0</v>
      </c>
      <c r="AJ299" s="76">
        <v>0</v>
      </c>
      <c r="AK299" s="76">
        <v>0</v>
      </c>
      <c r="AL299" s="69">
        <v>0</v>
      </c>
      <c r="AM299" s="76">
        <v>0</v>
      </c>
      <c r="AN299" s="69">
        <v>0</v>
      </c>
      <c r="AO299" s="147">
        <v>0</v>
      </c>
      <c r="AP299" s="69">
        <v>0</v>
      </c>
      <c r="AQ299" s="76">
        <v>0</v>
      </c>
      <c r="AR299" s="76">
        <v>0</v>
      </c>
      <c r="AS299" s="89">
        <v>0</v>
      </c>
      <c r="AT299" s="325">
        <v>0</v>
      </c>
    </row>
    <row r="300" spans="1:46">
      <c r="A300" s="29">
        <f t="shared" si="20"/>
        <v>128</v>
      </c>
      <c r="B300" s="97">
        <v>0</v>
      </c>
      <c r="C300" s="174">
        <f t="shared" si="24"/>
        <v>0</v>
      </c>
      <c r="D300" s="134" t="s">
        <v>118</v>
      </c>
      <c r="E300" s="135" t="s">
        <v>117</v>
      </c>
      <c r="F300" s="18" t="s">
        <v>18</v>
      </c>
      <c r="G300" s="17">
        <f t="shared" si="21"/>
        <v>0</v>
      </c>
      <c r="H300" s="16">
        <f t="shared" si="22"/>
        <v>0</v>
      </c>
      <c r="I300" s="314">
        <f t="shared" si="23"/>
        <v>0</v>
      </c>
      <c r="J300" s="76">
        <v>0</v>
      </c>
      <c r="K300" s="76">
        <v>0</v>
      </c>
      <c r="L300" s="69">
        <v>0</v>
      </c>
      <c r="M300" s="69">
        <v>0</v>
      </c>
      <c r="N300" s="69">
        <v>0</v>
      </c>
      <c r="O300" s="355"/>
      <c r="P300" s="69">
        <v>0</v>
      </c>
      <c r="Q300" s="76">
        <v>0</v>
      </c>
      <c r="R300" s="76">
        <v>0</v>
      </c>
      <c r="S300" s="69">
        <v>0</v>
      </c>
      <c r="T300" s="69">
        <v>0</v>
      </c>
      <c r="U300" s="69">
        <v>0</v>
      </c>
      <c r="V300" s="69">
        <v>0</v>
      </c>
      <c r="W300" s="355">
        <v>0</v>
      </c>
      <c r="X300" s="371">
        <v>0</v>
      </c>
      <c r="Y300" s="69">
        <v>0</v>
      </c>
      <c r="Z300" s="356">
        <v>0</v>
      </c>
      <c r="AA300" s="76">
        <v>0</v>
      </c>
      <c r="AB300" s="69">
        <v>0</v>
      </c>
      <c r="AC300" s="69">
        <v>0</v>
      </c>
      <c r="AD300" s="69">
        <v>0</v>
      </c>
      <c r="AE300" s="69">
        <v>0</v>
      </c>
      <c r="AF300" s="76">
        <v>0</v>
      </c>
      <c r="AG300" s="76">
        <v>0</v>
      </c>
      <c r="AH300" s="76">
        <v>0</v>
      </c>
      <c r="AI300" s="76">
        <v>0</v>
      </c>
      <c r="AJ300" s="76">
        <v>0</v>
      </c>
      <c r="AK300" s="76">
        <v>0</v>
      </c>
      <c r="AL300" s="69">
        <v>0</v>
      </c>
      <c r="AM300" s="76">
        <v>0</v>
      </c>
      <c r="AN300" s="69">
        <v>0</v>
      </c>
      <c r="AO300" s="147">
        <v>0</v>
      </c>
      <c r="AP300" s="69">
        <v>0</v>
      </c>
      <c r="AQ300" s="76">
        <v>0</v>
      </c>
      <c r="AR300" s="76">
        <v>0</v>
      </c>
      <c r="AS300" s="89">
        <v>0</v>
      </c>
      <c r="AT300" s="325">
        <v>0</v>
      </c>
    </row>
    <row r="301" spans="1:46">
      <c r="A301" s="29">
        <f t="shared" si="20"/>
        <v>128</v>
      </c>
      <c r="B301" s="97">
        <v>0</v>
      </c>
      <c r="C301" s="174">
        <f t="shared" si="24"/>
        <v>0</v>
      </c>
      <c r="D301" s="181" t="s">
        <v>337</v>
      </c>
      <c r="E301" s="383" t="s">
        <v>87</v>
      </c>
      <c r="F301" s="8"/>
      <c r="G301" s="17">
        <f t="shared" si="21"/>
        <v>0</v>
      </c>
      <c r="H301" s="16">
        <f t="shared" si="22"/>
        <v>0</v>
      </c>
      <c r="I301" s="314">
        <f t="shared" si="23"/>
        <v>0</v>
      </c>
      <c r="J301" s="76">
        <v>0</v>
      </c>
      <c r="K301" s="76">
        <v>0</v>
      </c>
      <c r="L301" s="69">
        <v>0</v>
      </c>
      <c r="M301" s="69">
        <v>0</v>
      </c>
      <c r="N301" s="69">
        <v>0</v>
      </c>
      <c r="O301" s="355"/>
      <c r="P301" s="69">
        <v>0</v>
      </c>
      <c r="Q301" s="76">
        <v>0</v>
      </c>
      <c r="R301" s="76">
        <v>0</v>
      </c>
      <c r="S301" s="69">
        <v>0</v>
      </c>
      <c r="T301" s="69">
        <v>0</v>
      </c>
      <c r="U301" s="69">
        <v>0</v>
      </c>
      <c r="V301" s="69">
        <v>0</v>
      </c>
      <c r="W301" s="355">
        <v>0</v>
      </c>
      <c r="X301" s="371">
        <v>0</v>
      </c>
      <c r="Y301" s="69">
        <v>0</v>
      </c>
      <c r="Z301" s="356">
        <v>0</v>
      </c>
      <c r="AA301" s="76">
        <v>0</v>
      </c>
      <c r="AB301" s="69">
        <v>0</v>
      </c>
      <c r="AC301" s="69">
        <v>0</v>
      </c>
      <c r="AD301" s="69">
        <v>0</v>
      </c>
      <c r="AE301" s="69">
        <v>0</v>
      </c>
      <c r="AF301" s="76">
        <v>0</v>
      </c>
      <c r="AG301" s="76">
        <v>0</v>
      </c>
      <c r="AH301" s="76">
        <v>0</v>
      </c>
      <c r="AI301" s="76">
        <v>0</v>
      </c>
      <c r="AJ301" s="76">
        <v>0</v>
      </c>
      <c r="AK301" s="76">
        <v>0</v>
      </c>
      <c r="AL301" s="69">
        <v>0</v>
      </c>
      <c r="AM301" s="76">
        <v>0</v>
      </c>
      <c r="AN301" s="69">
        <v>0</v>
      </c>
      <c r="AO301" s="147">
        <v>0</v>
      </c>
      <c r="AP301" s="69">
        <v>0</v>
      </c>
      <c r="AQ301" s="76">
        <v>0</v>
      </c>
      <c r="AR301" s="76">
        <v>0</v>
      </c>
      <c r="AS301" s="89">
        <v>0</v>
      </c>
      <c r="AT301" s="325">
        <v>0</v>
      </c>
    </row>
    <row r="302" spans="1:46">
      <c r="A302" s="29">
        <f t="shared" si="20"/>
        <v>128</v>
      </c>
      <c r="B302" s="97">
        <v>0</v>
      </c>
      <c r="C302" s="174">
        <f t="shared" si="24"/>
        <v>0</v>
      </c>
      <c r="D302" s="124" t="s">
        <v>318</v>
      </c>
      <c r="E302" s="155" t="s">
        <v>272</v>
      </c>
      <c r="F302" s="21"/>
      <c r="G302" s="17">
        <f t="shared" si="21"/>
        <v>0</v>
      </c>
      <c r="H302" s="16">
        <f t="shared" si="22"/>
        <v>0</v>
      </c>
      <c r="I302" s="314">
        <f t="shared" si="23"/>
        <v>0</v>
      </c>
      <c r="J302" s="76">
        <v>0</v>
      </c>
      <c r="K302" s="76">
        <v>0</v>
      </c>
      <c r="L302" s="69">
        <v>0</v>
      </c>
      <c r="M302" s="69">
        <v>0</v>
      </c>
      <c r="N302" s="69">
        <v>0</v>
      </c>
      <c r="O302" s="355"/>
      <c r="P302" s="69">
        <v>0</v>
      </c>
      <c r="Q302" s="76">
        <v>0</v>
      </c>
      <c r="R302" s="76">
        <v>0</v>
      </c>
      <c r="S302" s="69">
        <v>0</v>
      </c>
      <c r="T302" s="69">
        <v>0</v>
      </c>
      <c r="U302" s="69">
        <v>0</v>
      </c>
      <c r="V302" s="69">
        <v>0</v>
      </c>
      <c r="W302" s="355">
        <v>0</v>
      </c>
      <c r="X302" s="371">
        <v>0</v>
      </c>
      <c r="Y302" s="69">
        <v>0</v>
      </c>
      <c r="Z302" s="356">
        <v>0</v>
      </c>
      <c r="AA302" s="76">
        <v>0</v>
      </c>
      <c r="AB302" s="69">
        <v>0</v>
      </c>
      <c r="AC302" s="69">
        <v>0</v>
      </c>
      <c r="AD302" s="69">
        <v>0</v>
      </c>
      <c r="AE302" s="69">
        <v>0</v>
      </c>
      <c r="AF302" s="76">
        <v>0</v>
      </c>
      <c r="AG302" s="76">
        <v>0</v>
      </c>
      <c r="AH302" s="76">
        <v>0</v>
      </c>
      <c r="AI302" s="76">
        <v>0</v>
      </c>
      <c r="AJ302" s="76">
        <v>0</v>
      </c>
      <c r="AK302" s="76">
        <v>0</v>
      </c>
      <c r="AL302" s="69">
        <v>0</v>
      </c>
      <c r="AM302" s="76">
        <v>0</v>
      </c>
      <c r="AN302" s="69">
        <v>0</v>
      </c>
      <c r="AO302" s="147">
        <v>0</v>
      </c>
      <c r="AP302" s="69">
        <v>0</v>
      </c>
      <c r="AQ302" s="76">
        <v>0</v>
      </c>
      <c r="AR302" s="76">
        <v>0</v>
      </c>
      <c r="AS302" s="89">
        <v>0</v>
      </c>
      <c r="AT302" s="325">
        <v>0</v>
      </c>
    </row>
    <row r="303" spans="1:46">
      <c r="A303" s="29">
        <f t="shared" si="20"/>
        <v>128</v>
      </c>
      <c r="B303" s="97">
        <v>0</v>
      </c>
      <c r="C303" s="174">
        <f t="shared" si="24"/>
        <v>0</v>
      </c>
      <c r="D303" s="162" t="s">
        <v>101</v>
      </c>
      <c r="E303" s="164" t="s">
        <v>69</v>
      </c>
      <c r="F303" s="108" t="s">
        <v>95</v>
      </c>
      <c r="G303" s="17">
        <f t="shared" si="21"/>
        <v>0</v>
      </c>
      <c r="H303" s="16">
        <f t="shared" si="22"/>
        <v>0</v>
      </c>
      <c r="I303" s="314">
        <f t="shared" si="23"/>
        <v>0</v>
      </c>
      <c r="J303" s="76">
        <v>0</v>
      </c>
      <c r="K303" s="76">
        <v>0</v>
      </c>
      <c r="L303" s="69">
        <v>0</v>
      </c>
      <c r="M303" s="69">
        <v>0</v>
      </c>
      <c r="N303" s="69">
        <v>0</v>
      </c>
      <c r="O303" s="355"/>
      <c r="P303" s="69">
        <v>0</v>
      </c>
      <c r="Q303" s="76">
        <v>0</v>
      </c>
      <c r="R303" s="76">
        <v>0</v>
      </c>
      <c r="S303" s="69">
        <v>0</v>
      </c>
      <c r="T303" s="69">
        <v>0</v>
      </c>
      <c r="U303" s="69">
        <v>0</v>
      </c>
      <c r="V303" s="69">
        <v>0</v>
      </c>
      <c r="W303" s="355">
        <v>0</v>
      </c>
      <c r="X303" s="371">
        <v>0</v>
      </c>
      <c r="Y303" s="69">
        <v>0</v>
      </c>
      <c r="Z303" s="356">
        <v>0</v>
      </c>
      <c r="AA303" s="76">
        <v>0</v>
      </c>
      <c r="AB303" s="69">
        <v>0</v>
      </c>
      <c r="AC303" s="69">
        <v>0</v>
      </c>
      <c r="AD303" s="69">
        <v>0</v>
      </c>
      <c r="AE303" s="69">
        <v>0</v>
      </c>
      <c r="AF303" s="76">
        <v>0</v>
      </c>
      <c r="AG303" s="76">
        <v>0</v>
      </c>
      <c r="AH303" s="76">
        <v>0</v>
      </c>
      <c r="AI303" s="76">
        <v>0</v>
      </c>
      <c r="AJ303" s="76">
        <v>0</v>
      </c>
      <c r="AK303" s="76">
        <v>0</v>
      </c>
      <c r="AL303" s="69">
        <v>0</v>
      </c>
      <c r="AM303" s="76">
        <v>0</v>
      </c>
      <c r="AN303" s="69">
        <v>0</v>
      </c>
      <c r="AO303" s="147">
        <v>0</v>
      </c>
      <c r="AP303" s="69">
        <v>0</v>
      </c>
      <c r="AQ303" s="76">
        <v>0</v>
      </c>
      <c r="AR303" s="76">
        <v>0</v>
      </c>
      <c r="AS303" s="89">
        <v>0</v>
      </c>
      <c r="AT303" s="325">
        <v>0</v>
      </c>
    </row>
    <row r="304" spans="1:46">
      <c r="A304" s="29">
        <f t="shared" si="20"/>
        <v>128</v>
      </c>
      <c r="B304" s="97">
        <v>0</v>
      </c>
      <c r="C304" s="174">
        <f t="shared" si="24"/>
        <v>0</v>
      </c>
      <c r="D304" s="124" t="s">
        <v>319</v>
      </c>
      <c r="E304" s="155" t="s">
        <v>100</v>
      </c>
      <c r="F304" s="21"/>
      <c r="G304" s="17">
        <f t="shared" si="21"/>
        <v>0</v>
      </c>
      <c r="H304" s="16">
        <f t="shared" si="22"/>
        <v>0</v>
      </c>
      <c r="I304" s="314">
        <f t="shared" si="23"/>
        <v>0</v>
      </c>
      <c r="J304" s="76">
        <v>0</v>
      </c>
      <c r="K304" s="76">
        <v>0</v>
      </c>
      <c r="L304" s="69">
        <v>0</v>
      </c>
      <c r="M304" s="69">
        <v>0</v>
      </c>
      <c r="N304" s="69">
        <v>0</v>
      </c>
      <c r="O304" s="355"/>
      <c r="P304" s="69">
        <v>0</v>
      </c>
      <c r="Q304" s="76">
        <v>0</v>
      </c>
      <c r="R304" s="76">
        <v>0</v>
      </c>
      <c r="S304" s="69">
        <v>0</v>
      </c>
      <c r="T304" s="69">
        <v>0</v>
      </c>
      <c r="U304" s="69">
        <v>0</v>
      </c>
      <c r="V304" s="69">
        <v>0</v>
      </c>
      <c r="W304" s="355">
        <v>0</v>
      </c>
      <c r="X304" s="371">
        <v>0</v>
      </c>
      <c r="Y304" s="69">
        <v>0</v>
      </c>
      <c r="Z304" s="356">
        <v>0</v>
      </c>
      <c r="AA304" s="76">
        <v>0</v>
      </c>
      <c r="AB304" s="69">
        <v>0</v>
      </c>
      <c r="AC304" s="69">
        <v>0</v>
      </c>
      <c r="AD304" s="69">
        <v>0</v>
      </c>
      <c r="AE304" s="69">
        <v>0</v>
      </c>
      <c r="AF304" s="76">
        <v>0</v>
      </c>
      <c r="AG304" s="76">
        <v>0</v>
      </c>
      <c r="AH304" s="76">
        <v>0</v>
      </c>
      <c r="AI304" s="76">
        <v>0</v>
      </c>
      <c r="AJ304" s="76">
        <v>0</v>
      </c>
      <c r="AK304" s="76">
        <v>0</v>
      </c>
      <c r="AL304" s="69">
        <v>0</v>
      </c>
      <c r="AM304" s="76">
        <v>0</v>
      </c>
      <c r="AN304" s="69">
        <v>0</v>
      </c>
      <c r="AO304" s="147">
        <v>0</v>
      </c>
      <c r="AP304" s="69">
        <v>0</v>
      </c>
      <c r="AQ304" s="76">
        <v>0</v>
      </c>
      <c r="AR304" s="76">
        <v>0</v>
      </c>
      <c r="AS304" s="89">
        <v>0</v>
      </c>
      <c r="AT304" s="325">
        <v>0</v>
      </c>
    </row>
    <row r="305" spans="1:46">
      <c r="A305" s="29">
        <f t="shared" si="20"/>
        <v>128</v>
      </c>
      <c r="B305" s="97">
        <v>0</v>
      </c>
      <c r="C305" s="174">
        <f t="shared" si="24"/>
        <v>0</v>
      </c>
      <c r="D305" s="124" t="s">
        <v>406</v>
      </c>
      <c r="E305" s="235" t="s">
        <v>198</v>
      </c>
      <c r="F305" s="21"/>
      <c r="G305" s="17">
        <f t="shared" si="21"/>
        <v>0</v>
      </c>
      <c r="H305" s="16">
        <f t="shared" si="22"/>
        <v>0</v>
      </c>
      <c r="I305" s="314">
        <f t="shared" si="23"/>
        <v>0</v>
      </c>
      <c r="J305" s="76">
        <v>0</v>
      </c>
      <c r="K305" s="76">
        <v>0</v>
      </c>
      <c r="L305" s="69">
        <v>0</v>
      </c>
      <c r="M305" s="69">
        <v>0</v>
      </c>
      <c r="N305" s="69">
        <v>0</v>
      </c>
      <c r="O305" s="355"/>
      <c r="P305" s="69">
        <v>0</v>
      </c>
      <c r="Q305" s="76">
        <v>0</v>
      </c>
      <c r="R305" s="76">
        <v>0</v>
      </c>
      <c r="S305" s="69">
        <v>0</v>
      </c>
      <c r="T305" s="69">
        <v>0</v>
      </c>
      <c r="U305" s="69">
        <v>0</v>
      </c>
      <c r="V305" s="69">
        <v>0</v>
      </c>
      <c r="W305" s="355">
        <v>0</v>
      </c>
      <c r="X305" s="371">
        <v>0</v>
      </c>
      <c r="Y305" s="69">
        <v>0</v>
      </c>
      <c r="Z305" s="356">
        <v>0</v>
      </c>
      <c r="AA305" s="76">
        <v>0</v>
      </c>
      <c r="AB305" s="69">
        <v>0</v>
      </c>
      <c r="AC305" s="69">
        <v>0</v>
      </c>
      <c r="AD305" s="69">
        <v>0</v>
      </c>
      <c r="AE305" s="69">
        <v>0</v>
      </c>
      <c r="AF305" s="76">
        <v>0</v>
      </c>
      <c r="AG305" s="76">
        <v>0</v>
      </c>
      <c r="AH305" s="76">
        <v>0</v>
      </c>
      <c r="AI305" s="76">
        <v>0</v>
      </c>
      <c r="AJ305" s="76">
        <v>0</v>
      </c>
      <c r="AK305" s="76">
        <v>0</v>
      </c>
      <c r="AL305" s="69">
        <v>0</v>
      </c>
      <c r="AM305" s="76">
        <v>0</v>
      </c>
      <c r="AN305" s="69">
        <v>0</v>
      </c>
      <c r="AO305" s="147">
        <v>0</v>
      </c>
      <c r="AP305" s="69">
        <v>0</v>
      </c>
      <c r="AQ305" s="76">
        <v>0</v>
      </c>
      <c r="AR305" s="76">
        <v>0</v>
      </c>
      <c r="AS305" s="89">
        <v>0</v>
      </c>
      <c r="AT305" s="325">
        <v>0</v>
      </c>
    </row>
    <row r="306" spans="1:46">
      <c r="A306" s="29">
        <f t="shared" si="20"/>
        <v>128</v>
      </c>
      <c r="B306" s="97">
        <v>0</v>
      </c>
      <c r="C306" s="174">
        <f t="shared" si="24"/>
        <v>0</v>
      </c>
      <c r="D306" s="181" t="s">
        <v>485</v>
      </c>
      <c r="E306" s="155" t="s">
        <v>188</v>
      </c>
      <c r="F306" s="254"/>
      <c r="G306" s="17">
        <f t="shared" si="21"/>
        <v>0</v>
      </c>
      <c r="H306" s="16">
        <f t="shared" si="22"/>
        <v>0</v>
      </c>
      <c r="I306" s="314">
        <f t="shared" si="23"/>
        <v>0</v>
      </c>
      <c r="J306" s="76">
        <v>0</v>
      </c>
      <c r="K306" s="76">
        <v>0</v>
      </c>
      <c r="L306" s="69">
        <v>0</v>
      </c>
      <c r="M306" s="69">
        <v>0</v>
      </c>
      <c r="N306" s="69">
        <v>0</v>
      </c>
      <c r="O306" s="355"/>
      <c r="P306" s="69">
        <v>0</v>
      </c>
      <c r="Q306" s="76">
        <v>0</v>
      </c>
      <c r="R306" s="76">
        <v>0</v>
      </c>
      <c r="S306" s="69">
        <v>0</v>
      </c>
      <c r="T306" s="69">
        <v>0</v>
      </c>
      <c r="U306" s="69">
        <v>0</v>
      </c>
      <c r="V306" s="69">
        <v>0</v>
      </c>
      <c r="W306" s="355">
        <v>0</v>
      </c>
      <c r="X306" s="371">
        <v>0</v>
      </c>
      <c r="Y306" s="69">
        <v>0</v>
      </c>
      <c r="Z306" s="356">
        <v>0</v>
      </c>
      <c r="AA306" s="76">
        <v>0</v>
      </c>
      <c r="AB306" s="69">
        <v>0</v>
      </c>
      <c r="AC306" s="69">
        <v>0</v>
      </c>
      <c r="AD306" s="69">
        <v>0</v>
      </c>
      <c r="AE306" s="69">
        <v>0</v>
      </c>
      <c r="AF306" s="76">
        <v>0</v>
      </c>
      <c r="AG306" s="76">
        <v>0</v>
      </c>
      <c r="AH306" s="76">
        <v>0</v>
      </c>
      <c r="AI306" s="76">
        <v>0</v>
      </c>
      <c r="AJ306" s="76">
        <v>0</v>
      </c>
      <c r="AK306" s="76">
        <v>0</v>
      </c>
      <c r="AL306" s="69">
        <v>0</v>
      </c>
      <c r="AM306" s="76">
        <v>0</v>
      </c>
      <c r="AN306" s="69">
        <v>0</v>
      </c>
      <c r="AO306" s="147">
        <v>0</v>
      </c>
      <c r="AP306" s="69">
        <v>0</v>
      </c>
      <c r="AQ306" s="76">
        <v>0</v>
      </c>
      <c r="AR306" s="76">
        <v>0</v>
      </c>
      <c r="AS306" s="89">
        <v>0</v>
      </c>
      <c r="AT306" s="325">
        <v>0</v>
      </c>
    </row>
    <row r="307" spans="1:46">
      <c r="A307" s="29">
        <f t="shared" si="20"/>
        <v>128</v>
      </c>
      <c r="B307" s="97">
        <v>0</v>
      </c>
      <c r="C307" s="174">
        <f t="shared" si="24"/>
        <v>0</v>
      </c>
      <c r="D307" s="412" t="s">
        <v>276</v>
      </c>
      <c r="E307" s="416" t="s">
        <v>277</v>
      </c>
      <c r="F307" s="196" t="s">
        <v>278</v>
      </c>
      <c r="G307" s="17">
        <f t="shared" si="21"/>
        <v>0</v>
      </c>
      <c r="H307" s="16">
        <f t="shared" si="22"/>
        <v>0</v>
      </c>
      <c r="I307" s="314">
        <f t="shared" si="23"/>
        <v>0</v>
      </c>
      <c r="J307" s="76">
        <v>0</v>
      </c>
      <c r="K307" s="76">
        <v>0</v>
      </c>
      <c r="L307" s="69">
        <v>0</v>
      </c>
      <c r="M307" s="69">
        <v>0</v>
      </c>
      <c r="N307" s="69">
        <v>0</v>
      </c>
      <c r="O307" s="355"/>
      <c r="P307" s="69">
        <v>0</v>
      </c>
      <c r="Q307" s="76">
        <v>0</v>
      </c>
      <c r="R307" s="76">
        <v>0</v>
      </c>
      <c r="S307" s="69">
        <v>0</v>
      </c>
      <c r="T307" s="69">
        <v>0</v>
      </c>
      <c r="U307" s="69">
        <v>0</v>
      </c>
      <c r="V307" s="69">
        <v>0</v>
      </c>
      <c r="W307" s="355">
        <v>0</v>
      </c>
      <c r="X307" s="371">
        <v>0</v>
      </c>
      <c r="Y307" s="69">
        <v>0</v>
      </c>
      <c r="Z307" s="356">
        <v>0</v>
      </c>
      <c r="AA307" s="76">
        <v>0</v>
      </c>
      <c r="AB307" s="69">
        <v>0</v>
      </c>
      <c r="AC307" s="69">
        <v>0</v>
      </c>
      <c r="AD307" s="69">
        <v>0</v>
      </c>
      <c r="AE307" s="69">
        <v>0</v>
      </c>
      <c r="AF307" s="76">
        <v>0</v>
      </c>
      <c r="AG307" s="76">
        <v>0</v>
      </c>
      <c r="AH307" s="76">
        <v>0</v>
      </c>
      <c r="AI307" s="76">
        <v>0</v>
      </c>
      <c r="AJ307" s="76">
        <v>0</v>
      </c>
      <c r="AK307" s="76">
        <v>0</v>
      </c>
      <c r="AL307" s="69">
        <v>0</v>
      </c>
      <c r="AM307" s="76">
        <v>0</v>
      </c>
      <c r="AN307" s="69">
        <v>0</v>
      </c>
      <c r="AO307" s="147">
        <v>0</v>
      </c>
      <c r="AP307" s="69">
        <v>0</v>
      </c>
      <c r="AQ307" s="76">
        <v>0</v>
      </c>
      <c r="AR307" s="76">
        <v>0</v>
      </c>
      <c r="AS307" s="89">
        <v>0</v>
      </c>
      <c r="AT307" s="325">
        <v>0</v>
      </c>
    </row>
    <row r="308" spans="1:46">
      <c r="A308" s="29">
        <f t="shared" si="20"/>
        <v>128</v>
      </c>
      <c r="B308" s="97">
        <v>0</v>
      </c>
      <c r="C308" s="174">
        <f t="shared" si="24"/>
        <v>0</v>
      </c>
      <c r="D308" s="216" t="s">
        <v>74</v>
      </c>
      <c r="E308" s="218" t="s">
        <v>73</v>
      </c>
      <c r="F308" s="232" t="s">
        <v>92</v>
      </c>
      <c r="G308" s="17">
        <f t="shared" si="21"/>
        <v>0</v>
      </c>
      <c r="H308" s="16">
        <f t="shared" si="22"/>
        <v>0</v>
      </c>
      <c r="I308" s="314">
        <f t="shared" si="23"/>
        <v>0</v>
      </c>
      <c r="J308" s="76">
        <v>0</v>
      </c>
      <c r="K308" s="76">
        <v>0</v>
      </c>
      <c r="L308" s="69">
        <v>0</v>
      </c>
      <c r="M308" s="69">
        <v>0</v>
      </c>
      <c r="N308" s="69">
        <v>0</v>
      </c>
      <c r="O308" s="355"/>
      <c r="P308" s="69">
        <v>0</v>
      </c>
      <c r="Q308" s="76">
        <v>0</v>
      </c>
      <c r="R308" s="76">
        <v>0</v>
      </c>
      <c r="S308" s="69">
        <v>0</v>
      </c>
      <c r="T308" s="69">
        <v>0</v>
      </c>
      <c r="U308" s="69">
        <v>0</v>
      </c>
      <c r="V308" s="69">
        <v>0</v>
      </c>
      <c r="W308" s="355">
        <v>0</v>
      </c>
      <c r="X308" s="371">
        <v>0</v>
      </c>
      <c r="Y308" s="69">
        <v>0</v>
      </c>
      <c r="Z308" s="356">
        <v>0</v>
      </c>
      <c r="AA308" s="76">
        <v>0</v>
      </c>
      <c r="AB308" s="69">
        <v>0</v>
      </c>
      <c r="AC308" s="69">
        <v>0</v>
      </c>
      <c r="AD308" s="69">
        <v>0</v>
      </c>
      <c r="AE308" s="69">
        <v>0</v>
      </c>
      <c r="AF308" s="76">
        <v>0</v>
      </c>
      <c r="AG308" s="76">
        <v>0</v>
      </c>
      <c r="AH308" s="76">
        <v>0</v>
      </c>
      <c r="AI308" s="76">
        <v>0</v>
      </c>
      <c r="AJ308" s="76">
        <v>0</v>
      </c>
      <c r="AK308" s="76">
        <v>0</v>
      </c>
      <c r="AL308" s="69">
        <v>0</v>
      </c>
      <c r="AM308" s="76">
        <v>0</v>
      </c>
      <c r="AN308" s="69">
        <v>0</v>
      </c>
      <c r="AO308" s="147">
        <v>0</v>
      </c>
      <c r="AP308" s="69">
        <v>0</v>
      </c>
      <c r="AQ308" s="76">
        <v>0</v>
      </c>
      <c r="AR308" s="76">
        <v>0</v>
      </c>
      <c r="AS308" s="89">
        <v>0</v>
      </c>
      <c r="AT308" s="325">
        <v>0</v>
      </c>
    </row>
    <row r="309" spans="1:46">
      <c r="A309" s="29">
        <f t="shared" si="20"/>
        <v>128</v>
      </c>
      <c r="B309" s="97">
        <v>0</v>
      </c>
      <c r="C309" s="174">
        <f t="shared" si="24"/>
        <v>0</v>
      </c>
      <c r="D309" s="348" t="s">
        <v>304</v>
      </c>
      <c r="E309" s="349" t="s">
        <v>275</v>
      </c>
      <c r="F309" s="419"/>
      <c r="G309" s="17">
        <f t="shared" si="21"/>
        <v>0</v>
      </c>
      <c r="H309" s="16">
        <f t="shared" si="22"/>
        <v>0</v>
      </c>
      <c r="I309" s="314">
        <f t="shared" si="23"/>
        <v>0</v>
      </c>
      <c r="J309" s="76">
        <v>0</v>
      </c>
      <c r="K309" s="76">
        <v>0</v>
      </c>
      <c r="L309" s="69">
        <v>0</v>
      </c>
      <c r="M309" s="69">
        <v>0</v>
      </c>
      <c r="N309" s="69">
        <v>0</v>
      </c>
      <c r="O309" s="355"/>
      <c r="P309" s="69">
        <v>0</v>
      </c>
      <c r="Q309" s="76">
        <v>0</v>
      </c>
      <c r="R309" s="76">
        <v>0</v>
      </c>
      <c r="S309" s="69">
        <v>0</v>
      </c>
      <c r="T309" s="69">
        <v>0</v>
      </c>
      <c r="U309" s="69">
        <v>0</v>
      </c>
      <c r="V309" s="69">
        <v>0</v>
      </c>
      <c r="W309" s="355">
        <v>0</v>
      </c>
      <c r="X309" s="371">
        <v>0</v>
      </c>
      <c r="Y309" s="69">
        <v>0</v>
      </c>
      <c r="Z309" s="356">
        <v>0</v>
      </c>
      <c r="AA309" s="76">
        <v>0</v>
      </c>
      <c r="AB309" s="69">
        <v>0</v>
      </c>
      <c r="AC309" s="69">
        <v>0</v>
      </c>
      <c r="AD309" s="69">
        <v>0</v>
      </c>
      <c r="AE309" s="69">
        <v>0</v>
      </c>
      <c r="AF309" s="76">
        <v>0</v>
      </c>
      <c r="AG309" s="76">
        <v>0</v>
      </c>
      <c r="AH309" s="76">
        <v>0</v>
      </c>
      <c r="AI309" s="76">
        <v>0</v>
      </c>
      <c r="AJ309" s="76">
        <v>0</v>
      </c>
      <c r="AK309" s="76">
        <v>0</v>
      </c>
      <c r="AL309" s="69">
        <v>0</v>
      </c>
      <c r="AM309" s="76">
        <v>0</v>
      </c>
      <c r="AN309" s="69">
        <v>0</v>
      </c>
      <c r="AO309" s="147">
        <v>0</v>
      </c>
      <c r="AP309" s="69">
        <v>0</v>
      </c>
      <c r="AQ309" s="76">
        <v>0</v>
      </c>
      <c r="AR309" s="76">
        <v>0</v>
      </c>
      <c r="AS309" s="89">
        <v>0</v>
      </c>
      <c r="AT309" s="325">
        <v>0</v>
      </c>
    </row>
    <row r="310" spans="1:46" ht="0.75" customHeight="1">
      <c r="A310" s="29">
        <f t="shared" si="20"/>
        <v>128</v>
      </c>
      <c r="B310" s="97">
        <v>0</v>
      </c>
      <c r="C310" s="174">
        <f t="shared" si="24"/>
        <v>0</v>
      </c>
      <c r="D310" s="216" t="s">
        <v>304</v>
      </c>
      <c r="E310" s="366" t="s">
        <v>52</v>
      </c>
      <c r="F310" s="242" t="s">
        <v>75</v>
      </c>
      <c r="G310" s="17">
        <f t="shared" si="21"/>
        <v>0</v>
      </c>
      <c r="H310" s="16">
        <f t="shared" si="22"/>
        <v>0</v>
      </c>
      <c r="I310" s="314">
        <f t="shared" si="23"/>
        <v>0</v>
      </c>
      <c r="J310" s="76">
        <v>0</v>
      </c>
      <c r="K310" s="76">
        <v>0</v>
      </c>
      <c r="L310" s="69">
        <v>0</v>
      </c>
      <c r="M310" s="69">
        <v>0</v>
      </c>
      <c r="N310" s="69">
        <v>0</v>
      </c>
      <c r="O310" s="355"/>
      <c r="P310" s="69">
        <v>0</v>
      </c>
      <c r="Q310" s="76">
        <v>0</v>
      </c>
      <c r="R310" s="76">
        <v>0</v>
      </c>
      <c r="S310" s="69">
        <v>0</v>
      </c>
      <c r="T310" s="69">
        <v>0</v>
      </c>
      <c r="U310" s="69">
        <v>0</v>
      </c>
      <c r="V310" s="69">
        <v>0</v>
      </c>
      <c r="W310" s="355">
        <v>0</v>
      </c>
      <c r="X310" s="371">
        <v>0</v>
      </c>
      <c r="Y310" s="69">
        <v>0</v>
      </c>
      <c r="Z310" s="356">
        <v>0</v>
      </c>
      <c r="AA310" s="76">
        <v>0</v>
      </c>
      <c r="AB310" s="69">
        <v>0</v>
      </c>
      <c r="AC310" s="69">
        <v>0</v>
      </c>
      <c r="AD310" s="69">
        <v>0</v>
      </c>
      <c r="AE310" s="69">
        <v>0</v>
      </c>
      <c r="AF310" s="76">
        <v>0</v>
      </c>
      <c r="AG310" s="76">
        <v>0</v>
      </c>
      <c r="AH310" s="76">
        <v>0</v>
      </c>
      <c r="AI310" s="76">
        <v>0</v>
      </c>
      <c r="AJ310" s="76">
        <v>0</v>
      </c>
      <c r="AK310" s="76">
        <v>0</v>
      </c>
      <c r="AL310" s="69">
        <v>0</v>
      </c>
      <c r="AM310" s="76">
        <v>0</v>
      </c>
      <c r="AN310" s="69">
        <v>0</v>
      </c>
      <c r="AO310" s="147">
        <v>0</v>
      </c>
      <c r="AP310" s="69">
        <v>0</v>
      </c>
      <c r="AQ310" s="76">
        <v>0</v>
      </c>
      <c r="AR310" s="76">
        <v>0</v>
      </c>
      <c r="AS310" s="89">
        <v>0</v>
      </c>
      <c r="AT310" s="325">
        <v>0</v>
      </c>
    </row>
    <row r="311" spans="1:46">
      <c r="A311" s="29">
        <f t="shared" si="20"/>
        <v>128</v>
      </c>
      <c r="B311" s="97">
        <v>0</v>
      </c>
      <c r="C311" s="174">
        <f t="shared" si="24"/>
        <v>0</v>
      </c>
      <c r="D311" s="32" t="s">
        <v>369</v>
      </c>
      <c r="E311" s="92" t="s">
        <v>188</v>
      </c>
      <c r="F311" s="21"/>
      <c r="G311" s="17">
        <f t="shared" si="21"/>
        <v>0</v>
      </c>
      <c r="H311" s="16">
        <f t="shared" si="22"/>
        <v>0</v>
      </c>
      <c r="I311" s="314">
        <f t="shared" si="23"/>
        <v>0</v>
      </c>
      <c r="J311" s="76">
        <v>0</v>
      </c>
      <c r="K311" s="76">
        <v>0</v>
      </c>
      <c r="L311" s="69">
        <v>0</v>
      </c>
      <c r="M311" s="69">
        <v>0</v>
      </c>
      <c r="N311" s="69">
        <v>0</v>
      </c>
      <c r="O311" s="355"/>
      <c r="P311" s="69">
        <v>0</v>
      </c>
      <c r="Q311" s="76">
        <v>0</v>
      </c>
      <c r="R311" s="76">
        <v>0</v>
      </c>
      <c r="S311" s="69">
        <v>0</v>
      </c>
      <c r="T311" s="69">
        <v>0</v>
      </c>
      <c r="U311" s="69">
        <v>0</v>
      </c>
      <c r="V311" s="69">
        <v>0</v>
      </c>
      <c r="W311" s="355">
        <v>0</v>
      </c>
      <c r="X311" s="371">
        <v>0</v>
      </c>
      <c r="Y311" s="69">
        <v>0</v>
      </c>
      <c r="Z311" s="356">
        <v>0</v>
      </c>
      <c r="AA311" s="76">
        <v>0</v>
      </c>
      <c r="AB311" s="69">
        <v>0</v>
      </c>
      <c r="AC311" s="69">
        <v>0</v>
      </c>
      <c r="AD311" s="69">
        <v>0</v>
      </c>
      <c r="AE311" s="69">
        <v>0</v>
      </c>
      <c r="AF311" s="76">
        <v>0</v>
      </c>
      <c r="AG311" s="76">
        <v>0</v>
      </c>
      <c r="AH311" s="76">
        <v>0</v>
      </c>
      <c r="AI311" s="76">
        <v>0</v>
      </c>
      <c r="AJ311" s="76">
        <v>0</v>
      </c>
      <c r="AK311" s="76">
        <v>0</v>
      </c>
      <c r="AL311" s="69">
        <v>0</v>
      </c>
      <c r="AM311" s="76">
        <v>0</v>
      </c>
      <c r="AN311" s="69">
        <v>0</v>
      </c>
      <c r="AO311" s="147">
        <v>0</v>
      </c>
      <c r="AP311" s="69">
        <v>0</v>
      </c>
      <c r="AQ311" s="76">
        <v>0</v>
      </c>
      <c r="AR311" s="76">
        <v>0</v>
      </c>
      <c r="AS311" s="89">
        <v>0</v>
      </c>
      <c r="AT311" s="325">
        <v>0</v>
      </c>
    </row>
    <row r="312" spans="1:46">
      <c r="A312" s="29">
        <f t="shared" si="20"/>
        <v>128</v>
      </c>
      <c r="B312" s="97">
        <v>0</v>
      </c>
      <c r="C312" s="174">
        <f t="shared" si="24"/>
        <v>0</v>
      </c>
      <c r="D312" s="32" t="s">
        <v>91</v>
      </c>
      <c r="E312" s="93" t="s">
        <v>90</v>
      </c>
      <c r="F312" s="8" t="s">
        <v>89</v>
      </c>
      <c r="G312" s="17">
        <f t="shared" si="21"/>
        <v>0</v>
      </c>
      <c r="H312" s="16">
        <f t="shared" si="22"/>
        <v>0</v>
      </c>
      <c r="I312" s="314">
        <f t="shared" si="23"/>
        <v>0</v>
      </c>
      <c r="J312" s="76">
        <v>0</v>
      </c>
      <c r="K312" s="76">
        <v>0</v>
      </c>
      <c r="L312" s="69">
        <v>0</v>
      </c>
      <c r="M312" s="69">
        <v>0</v>
      </c>
      <c r="N312" s="69">
        <v>0</v>
      </c>
      <c r="O312" s="355"/>
      <c r="P312" s="69">
        <v>0</v>
      </c>
      <c r="Q312" s="76">
        <v>0</v>
      </c>
      <c r="R312" s="76">
        <v>0</v>
      </c>
      <c r="S312" s="69">
        <v>0</v>
      </c>
      <c r="T312" s="69">
        <v>0</v>
      </c>
      <c r="U312" s="69">
        <v>0</v>
      </c>
      <c r="V312" s="69">
        <v>0</v>
      </c>
      <c r="W312" s="355">
        <v>0</v>
      </c>
      <c r="X312" s="371">
        <v>0</v>
      </c>
      <c r="Y312" s="69">
        <v>0</v>
      </c>
      <c r="Z312" s="356">
        <v>0</v>
      </c>
      <c r="AA312" s="76">
        <v>0</v>
      </c>
      <c r="AB312" s="69">
        <v>0</v>
      </c>
      <c r="AC312" s="69">
        <v>0</v>
      </c>
      <c r="AD312" s="69">
        <v>0</v>
      </c>
      <c r="AE312" s="69">
        <v>0</v>
      </c>
      <c r="AF312" s="76">
        <v>0</v>
      </c>
      <c r="AG312" s="76">
        <v>0</v>
      </c>
      <c r="AH312" s="76">
        <v>0</v>
      </c>
      <c r="AI312" s="76">
        <v>0</v>
      </c>
      <c r="AJ312" s="76">
        <v>0</v>
      </c>
      <c r="AK312" s="76">
        <v>0</v>
      </c>
      <c r="AL312" s="69">
        <v>0</v>
      </c>
      <c r="AM312" s="76">
        <v>0</v>
      </c>
      <c r="AN312" s="69">
        <v>0</v>
      </c>
      <c r="AO312" s="147">
        <v>0</v>
      </c>
      <c r="AP312" s="69">
        <v>0</v>
      </c>
      <c r="AQ312" s="76">
        <v>0</v>
      </c>
      <c r="AR312" s="76">
        <v>0</v>
      </c>
      <c r="AS312" s="89">
        <v>0</v>
      </c>
      <c r="AT312" s="325">
        <v>0</v>
      </c>
    </row>
    <row r="313" spans="1:46">
      <c r="A313" s="29">
        <f t="shared" si="20"/>
        <v>128</v>
      </c>
      <c r="B313" s="97">
        <v>0</v>
      </c>
      <c r="C313" s="174">
        <f t="shared" si="24"/>
        <v>0</v>
      </c>
      <c r="D313" s="95" t="s">
        <v>245</v>
      </c>
      <c r="E313" s="96" t="s">
        <v>246</v>
      </c>
      <c r="F313" s="96" t="s">
        <v>128</v>
      </c>
      <c r="G313" s="17">
        <f t="shared" si="21"/>
        <v>0</v>
      </c>
      <c r="H313" s="16">
        <f t="shared" si="22"/>
        <v>0</v>
      </c>
      <c r="I313" s="314">
        <f t="shared" si="23"/>
        <v>0</v>
      </c>
      <c r="J313" s="76">
        <v>0</v>
      </c>
      <c r="K313" s="76">
        <v>0</v>
      </c>
      <c r="L313" s="69">
        <v>0</v>
      </c>
      <c r="M313" s="69">
        <v>0</v>
      </c>
      <c r="N313" s="69">
        <v>0</v>
      </c>
      <c r="O313" s="355"/>
      <c r="P313" s="69">
        <v>0</v>
      </c>
      <c r="Q313" s="76">
        <v>0</v>
      </c>
      <c r="R313" s="76">
        <v>0</v>
      </c>
      <c r="S313" s="69">
        <v>0</v>
      </c>
      <c r="T313" s="69">
        <v>0</v>
      </c>
      <c r="U313" s="69">
        <v>0</v>
      </c>
      <c r="V313" s="69">
        <v>0</v>
      </c>
      <c r="W313" s="355">
        <v>0</v>
      </c>
      <c r="X313" s="371">
        <v>0</v>
      </c>
      <c r="Y313" s="69">
        <v>0</v>
      </c>
      <c r="Z313" s="356">
        <v>0</v>
      </c>
      <c r="AA313" s="76">
        <v>0</v>
      </c>
      <c r="AB313" s="69">
        <v>0</v>
      </c>
      <c r="AC313" s="69">
        <v>0</v>
      </c>
      <c r="AD313" s="69">
        <v>0</v>
      </c>
      <c r="AE313" s="69">
        <v>0</v>
      </c>
      <c r="AF313" s="76">
        <v>0</v>
      </c>
      <c r="AG313" s="76">
        <v>0</v>
      </c>
      <c r="AH313" s="76">
        <v>0</v>
      </c>
      <c r="AI313" s="76">
        <v>0</v>
      </c>
      <c r="AJ313" s="76">
        <v>0</v>
      </c>
      <c r="AK313" s="76">
        <v>0</v>
      </c>
      <c r="AL313" s="69">
        <v>0</v>
      </c>
      <c r="AM313" s="76">
        <v>0</v>
      </c>
      <c r="AN313" s="69">
        <v>0</v>
      </c>
      <c r="AO313" s="147">
        <v>0</v>
      </c>
      <c r="AP313" s="69">
        <v>0</v>
      </c>
      <c r="AQ313" s="76">
        <v>0</v>
      </c>
      <c r="AR313" s="76">
        <v>0</v>
      </c>
      <c r="AS313" s="89">
        <v>0</v>
      </c>
      <c r="AT313" s="325">
        <v>0</v>
      </c>
    </row>
    <row r="314" spans="1:46">
      <c r="A314" s="29">
        <f t="shared" si="20"/>
        <v>128</v>
      </c>
      <c r="B314" s="97">
        <v>0</v>
      </c>
      <c r="C314" s="174">
        <f t="shared" si="24"/>
        <v>0</v>
      </c>
      <c r="D314" s="124" t="s">
        <v>32</v>
      </c>
      <c r="E314" s="386" t="s">
        <v>114</v>
      </c>
      <c r="F314" s="31"/>
      <c r="G314" s="17">
        <f t="shared" si="21"/>
        <v>0</v>
      </c>
      <c r="H314" s="16">
        <f t="shared" si="22"/>
        <v>0</v>
      </c>
      <c r="I314" s="314">
        <f t="shared" si="23"/>
        <v>0</v>
      </c>
      <c r="J314" s="76">
        <v>0</v>
      </c>
      <c r="K314" s="76">
        <v>0</v>
      </c>
      <c r="L314" s="69">
        <v>0</v>
      </c>
      <c r="M314" s="69">
        <v>0</v>
      </c>
      <c r="N314" s="69">
        <v>0</v>
      </c>
      <c r="O314" s="355"/>
      <c r="P314" s="69">
        <v>0</v>
      </c>
      <c r="Q314" s="76">
        <v>0</v>
      </c>
      <c r="R314" s="76">
        <v>0</v>
      </c>
      <c r="S314" s="69">
        <v>0</v>
      </c>
      <c r="T314" s="69">
        <v>0</v>
      </c>
      <c r="U314" s="69">
        <v>0</v>
      </c>
      <c r="V314" s="69">
        <v>0</v>
      </c>
      <c r="W314" s="355">
        <v>0</v>
      </c>
      <c r="X314" s="371">
        <v>0</v>
      </c>
      <c r="Y314" s="69">
        <v>0</v>
      </c>
      <c r="Z314" s="356">
        <v>0</v>
      </c>
      <c r="AA314" s="76">
        <v>0</v>
      </c>
      <c r="AB314" s="69">
        <v>0</v>
      </c>
      <c r="AC314" s="69">
        <v>0</v>
      </c>
      <c r="AD314" s="69">
        <v>0</v>
      </c>
      <c r="AE314" s="69">
        <v>0</v>
      </c>
      <c r="AF314" s="76">
        <v>0</v>
      </c>
      <c r="AG314" s="76">
        <v>0</v>
      </c>
      <c r="AH314" s="76">
        <v>0</v>
      </c>
      <c r="AI314" s="76">
        <v>0</v>
      </c>
      <c r="AJ314" s="76">
        <v>0</v>
      </c>
      <c r="AK314" s="76">
        <v>0</v>
      </c>
      <c r="AL314" s="69">
        <v>0</v>
      </c>
      <c r="AM314" s="76">
        <v>0</v>
      </c>
      <c r="AN314" s="69">
        <v>0</v>
      </c>
      <c r="AO314" s="147">
        <v>0</v>
      </c>
      <c r="AP314" s="69">
        <v>0</v>
      </c>
      <c r="AQ314" s="76">
        <v>0</v>
      </c>
      <c r="AR314" s="76">
        <v>0</v>
      </c>
      <c r="AS314" s="89">
        <v>0</v>
      </c>
      <c r="AT314" s="325">
        <v>0</v>
      </c>
    </row>
    <row r="315" spans="1:46" ht="12" customHeight="1">
      <c r="A315" s="29">
        <f t="shared" si="20"/>
        <v>128</v>
      </c>
      <c r="B315" s="97">
        <v>0</v>
      </c>
      <c r="C315" s="174">
        <f t="shared" si="24"/>
        <v>0</v>
      </c>
      <c r="D315" s="380" t="s">
        <v>454</v>
      </c>
      <c r="E315" s="384" t="s">
        <v>455</v>
      </c>
      <c r="F315" s="210" t="s">
        <v>453</v>
      </c>
      <c r="G315" s="17">
        <f t="shared" si="21"/>
        <v>0</v>
      </c>
      <c r="H315" s="16">
        <f t="shared" si="22"/>
        <v>0</v>
      </c>
      <c r="I315" s="314">
        <f t="shared" si="23"/>
        <v>0</v>
      </c>
      <c r="J315" s="76">
        <v>0</v>
      </c>
      <c r="K315" s="76">
        <v>0</v>
      </c>
      <c r="L315" s="69">
        <v>0</v>
      </c>
      <c r="M315" s="69">
        <v>0</v>
      </c>
      <c r="N315" s="69">
        <v>0</v>
      </c>
      <c r="O315" s="355"/>
      <c r="P315" s="69">
        <v>0</v>
      </c>
      <c r="Q315" s="76">
        <v>0</v>
      </c>
      <c r="R315" s="76">
        <v>0</v>
      </c>
      <c r="S315" s="69">
        <v>0</v>
      </c>
      <c r="T315" s="69">
        <v>0</v>
      </c>
      <c r="U315" s="69">
        <v>0</v>
      </c>
      <c r="V315" s="69">
        <v>0</v>
      </c>
      <c r="W315" s="355">
        <v>0</v>
      </c>
      <c r="X315" s="371">
        <v>0</v>
      </c>
      <c r="Y315" s="69">
        <v>0</v>
      </c>
      <c r="Z315" s="356">
        <v>0</v>
      </c>
      <c r="AA315" s="76">
        <v>0</v>
      </c>
      <c r="AB315" s="69">
        <v>0</v>
      </c>
      <c r="AC315" s="69">
        <v>0</v>
      </c>
      <c r="AD315" s="69">
        <v>0</v>
      </c>
      <c r="AE315" s="69">
        <v>0</v>
      </c>
      <c r="AF315" s="76">
        <v>0</v>
      </c>
      <c r="AG315" s="76">
        <v>0</v>
      </c>
      <c r="AH315" s="76">
        <v>0</v>
      </c>
      <c r="AI315" s="76">
        <v>0</v>
      </c>
      <c r="AJ315" s="76">
        <v>0</v>
      </c>
      <c r="AK315" s="76">
        <v>0</v>
      </c>
      <c r="AL315" s="69">
        <v>0</v>
      </c>
      <c r="AM315" s="76">
        <v>0</v>
      </c>
      <c r="AN315" s="69">
        <v>0</v>
      </c>
      <c r="AO315" s="147">
        <v>0</v>
      </c>
      <c r="AP315" s="69">
        <v>0</v>
      </c>
      <c r="AQ315" s="76">
        <v>0</v>
      </c>
      <c r="AR315" s="76">
        <v>0</v>
      </c>
      <c r="AS315" s="89">
        <v>0</v>
      </c>
      <c r="AT315" s="325">
        <v>0</v>
      </c>
    </row>
    <row r="316" spans="1:46" ht="12" customHeight="1">
      <c r="A316" s="29">
        <f t="shared" si="20"/>
        <v>128</v>
      </c>
      <c r="B316" s="97">
        <v>0</v>
      </c>
      <c r="C316" s="174">
        <f t="shared" si="24"/>
        <v>0</v>
      </c>
      <c r="D316" s="124" t="s">
        <v>266</v>
      </c>
      <c r="E316" s="155" t="s">
        <v>65</v>
      </c>
      <c r="F316" s="93"/>
      <c r="G316" s="17">
        <f t="shared" si="21"/>
        <v>0</v>
      </c>
      <c r="H316" s="16">
        <f t="shared" si="22"/>
        <v>0</v>
      </c>
      <c r="I316" s="314">
        <f t="shared" si="23"/>
        <v>0</v>
      </c>
      <c r="J316" s="76">
        <v>0</v>
      </c>
      <c r="K316" s="76">
        <v>0</v>
      </c>
      <c r="L316" s="69">
        <v>0</v>
      </c>
      <c r="M316" s="69">
        <v>0</v>
      </c>
      <c r="N316" s="69">
        <v>0</v>
      </c>
      <c r="O316" s="355"/>
      <c r="P316" s="69">
        <v>0</v>
      </c>
      <c r="Q316" s="76">
        <v>0</v>
      </c>
      <c r="R316" s="76">
        <v>0</v>
      </c>
      <c r="S316" s="69">
        <v>0</v>
      </c>
      <c r="T316" s="69">
        <v>0</v>
      </c>
      <c r="U316" s="69">
        <v>0</v>
      </c>
      <c r="V316" s="69">
        <v>0</v>
      </c>
      <c r="W316" s="355">
        <v>0</v>
      </c>
      <c r="X316" s="371">
        <v>0</v>
      </c>
      <c r="Y316" s="69">
        <v>0</v>
      </c>
      <c r="Z316" s="356">
        <v>0</v>
      </c>
      <c r="AA316" s="76">
        <v>0</v>
      </c>
      <c r="AB316" s="69">
        <v>0</v>
      </c>
      <c r="AC316" s="69">
        <v>0</v>
      </c>
      <c r="AD316" s="69">
        <v>0</v>
      </c>
      <c r="AE316" s="69">
        <v>0</v>
      </c>
      <c r="AF316" s="76">
        <v>0</v>
      </c>
      <c r="AG316" s="76">
        <v>0</v>
      </c>
      <c r="AH316" s="76">
        <v>0</v>
      </c>
      <c r="AI316" s="76">
        <v>0</v>
      </c>
      <c r="AJ316" s="76">
        <v>0</v>
      </c>
      <c r="AK316" s="76">
        <v>0</v>
      </c>
      <c r="AL316" s="69">
        <v>0</v>
      </c>
      <c r="AM316" s="76">
        <v>0</v>
      </c>
      <c r="AN316" s="69">
        <v>0</v>
      </c>
      <c r="AO316" s="147">
        <v>0</v>
      </c>
      <c r="AP316" s="69">
        <v>0</v>
      </c>
      <c r="AQ316" s="76">
        <v>0</v>
      </c>
      <c r="AR316" s="76">
        <v>0</v>
      </c>
      <c r="AS316" s="89">
        <v>0</v>
      </c>
      <c r="AT316" s="325">
        <v>0</v>
      </c>
    </row>
    <row r="317" spans="1:46">
      <c r="A317" s="29">
        <f t="shared" si="20"/>
        <v>128</v>
      </c>
      <c r="B317" s="97">
        <v>0</v>
      </c>
      <c r="C317" s="174">
        <f t="shared" si="24"/>
        <v>0</v>
      </c>
      <c r="D317" s="91" t="s">
        <v>219</v>
      </c>
      <c r="E317" s="33" t="s">
        <v>218</v>
      </c>
      <c r="F317" s="33" t="s">
        <v>506</v>
      </c>
      <c r="G317" s="17">
        <f t="shared" si="21"/>
        <v>0</v>
      </c>
      <c r="H317" s="16">
        <f t="shared" si="22"/>
        <v>0</v>
      </c>
      <c r="I317" s="314">
        <f t="shared" si="23"/>
        <v>0</v>
      </c>
      <c r="J317" s="76">
        <v>0</v>
      </c>
      <c r="K317" s="76">
        <v>0</v>
      </c>
      <c r="L317" s="69">
        <v>0</v>
      </c>
      <c r="M317" s="69">
        <v>0</v>
      </c>
      <c r="N317" s="69">
        <v>0</v>
      </c>
      <c r="O317" s="355"/>
      <c r="P317" s="69">
        <v>0</v>
      </c>
      <c r="Q317" s="76">
        <v>0</v>
      </c>
      <c r="R317" s="76">
        <v>0</v>
      </c>
      <c r="S317" s="69">
        <v>0</v>
      </c>
      <c r="T317" s="69">
        <v>0</v>
      </c>
      <c r="U317" s="69">
        <v>0</v>
      </c>
      <c r="V317" s="69">
        <v>0</v>
      </c>
      <c r="W317" s="355">
        <v>0</v>
      </c>
      <c r="X317" s="371">
        <v>0</v>
      </c>
      <c r="Y317" s="69">
        <v>0</v>
      </c>
      <c r="Z317" s="356">
        <v>0</v>
      </c>
      <c r="AA317" s="76">
        <v>0</v>
      </c>
      <c r="AB317" s="69">
        <v>0</v>
      </c>
      <c r="AC317" s="69">
        <v>0</v>
      </c>
      <c r="AD317" s="69">
        <v>0</v>
      </c>
      <c r="AE317" s="69">
        <v>0</v>
      </c>
      <c r="AF317" s="76">
        <v>0</v>
      </c>
      <c r="AG317" s="76">
        <v>0</v>
      </c>
      <c r="AH317" s="76">
        <v>0</v>
      </c>
      <c r="AI317" s="76">
        <v>0</v>
      </c>
      <c r="AJ317" s="76">
        <v>0</v>
      </c>
      <c r="AK317" s="76">
        <v>0</v>
      </c>
      <c r="AL317" s="69">
        <v>0</v>
      </c>
      <c r="AM317" s="76">
        <v>0</v>
      </c>
      <c r="AN317" s="69">
        <v>0</v>
      </c>
      <c r="AO317" s="147">
        <v>0</v>
      </c>
      <c r="AP317" s="69">
        <v>0</v>
      </c>
      <c r="AQ317" s="76">
        <v>0</v>
      </c>
      <c r="AR317" s="76">
        <v>0</v>
      </c>
      <c r="AS317" s="89">
        <v>0</v>
      </c>
      <c r="AT317" s="325">
        <v>0</v>
      </c>
    </row>
    <row r="318" spans="1:46">
      <c r="A318" s="29">
        <f t="shared" si="20"/>
        <v>128</v>
      </c>
      <c r="B318" s="97">
        <v>0</v>
      </c>
      <c r="C318" s="174">
        <f t="shared" si="24"/>
        <v>0</v>
      </c>
      <c r="D318" s="44" t="s">
        <v>154</v>
      </c>
      <c r="E318" s="19" t="s">
        <v>153</v>
      </c>
      <c r="F318" s="351" t="s">
        <v>6</v>
      </c>
      <c r="G318" s="17">
        <f t="shared" si="21"/>
        <v>0</v>
      </c>
      <c r="H318" s="16">
        <f t="shared" si="22"/>
        <v>0</v>
      </c>
      <c r="I318" s="314">
        <f t="shared" si="23"/>
        <v>0</v>
      </c>
      <c r="J318" s="76">
        <v>0</v>
      </c>
      <c r="K318" s="76">
        <v>0</v>
      </c>
      <c r="L318" s="69">
        <v>0</v>
      </c>
      <c r="M318" s="69">
        <v>0</v>
      </c>
      <c r="N318" s="69">
        <v>0</v>
      </c>
      <c r="O318" s="355"/>
      <c r="P318" s="69">
        <v>0</v>
      </c>
      <c r="Q318" s="76">
        <v>0</v>
      </c>
      <c r="R318" s="76">
        <v>0</v>
      </c>
      <c r="S318" s="69">
        <v>0</v>
      </c>
      <c r="T318" s="69">
        <v>0</v>
      </c>
      <c r="U318" s="69">
        <v>0</v>
      </c>
      <c r="V318" s="69">
        <v>0</v>
      </c>
      <c r="W318" s="355">
        <v>0</v>
      </c>
      <c r="X318" s="371">
        <v>0</v>
      </c>
      <c r="Y318" s="69">
        <v>0</v>
      </c>
      <c r="Z318" s="356">
        <v>0</v>
      </c>
      <c r="AA318" s="76">
        <v>0</v>
      </c>
      <c r="AB318" s="69">
        <v>0</v>
      </c>
      <c r="AC318" s="69">
        <v>0</v>
      </c>
      <c r="AD318" s="69">
        <v>0</v>
      </c>
      <c r="AE318" s="69">
        <v>0</v>
      </c>
      <c r="AF318" s="76">
        <v>0</v>
      </c>
      <c r="AG318" s="76">
        <v>0</v>
      </c>
      <c r="AH318" s="76">
        <v>0</v>
      </c>
      <c r="AI318" s="76">
        <v>0</v>
      </c>
      <c r="AJ318" s="76">
        <v>0</v>
      </c>
      <c r="AK318" s="76">
        <v>0</v>
      </c>
      <c r="AL318" s="69">
        <v>0</v>
      </c>
      <c r="AM318" s="76">
        <v>0</v>
      </c>
      <c r="AN318" s="69">
        <v>0</v>
      </c>
      <c r="AO318" s="147">
        <v>0</v>
      </c>
      <c r="AP318" s="69">
        <v>0</v>
      </c>
      <c r="AQ318" s="76">
        <v>0</v>
      </c>
      <c r="AR318" s="76">
        <v>0</v>
      </c>
      <c r="AS318" s="89">
        <v>0</v>
      </c>
      <c r="AT318" s="325">
        <v>0</v>
      </c>
    </row>
    <row r="319" spans="1:46" ht="12" customHeight="1">
      <c r="A319" s="29">
        <f t="shared" si="20"/>
        <v>128</v>
      </c>
      <c r="B319" s="97">
        <v>119</v>
      </c>
      <c r="C319" s="174">
        <f t="shared" si="24"/>
        <v>0</v>
      </c>
      <c r="D319" s="134" t="s">
        <v>522</v>
      </c>
      <c r="E319" s="304" t="s">
        <v>119</v>
      </c>
      <c r="F319" s="33" t="s">
        <v>75</v>
      </c>
      <c r="G319" s="17">
        <f t="shared" si="21"/>
        <v>0</v>
      </c>
      <c r="H319" s="16">
        <f t="shared" si="22"/>
        <v>0</v>
      </c>
      <c r="I319" s="314">
        <f t="shared" si="23"/>
        <v>0</v>
      </c>
      <c r="J319" s="76">
        <v>0</v>
      </c>
      <c r="K319" s="76">
        <v>0</v>
      </c>
      <c r="L319" s="69">
        <v>0</v>
      </c>
      <c r="M319" s="69">
        <v>0</v>
      </c>
      <c r="N319" s="69">
        <v>0</v>
      </c>
      <c r="O319" s="355"/>
      <c r="P319" s="69">
        <v>0</v>
      </c>
      <c r="Q319" s="76">
        <v>0</v>
      </c>
      <c r="R319" s="76">
        <v>0</v>
      </c>
      <c r="S319" s="69">
        <v>0</v>
      </c>
      <c r="T319" s="69">
        <v>0</v>
      </c>
      <c r="U319" s="69">
        <v>0</v>
      </c>
      <c r="V319" s="69">
        <v>0</v>
      </c>
      <c r="W319" s="355">
        <v>0</v>
      </c>
      <c r="X319" s="371">
        <v>0</v>
      </c>
      <c r="Y319" s="69">
        <v>0</v>
      </c>
      <c r="Z319" s="356">
        <v>0</v>
      </c>
      <c r="AA319" s="76">
        <v>0</v>
      </c>
      <c r="AB319" s="69">
        <v>0</v>
      </c>
      <c r="AC319" s="69">
        <v>0</v>
      </c>
      <c r="AD319" s="69">
        <v>0</v>
      </c>
      <c r="AE319" s="69">
        <v>0</v>
      </c>
      <c r="AF319" s="76">
        <v>0</v>
      </c>
      <c r="AG319" s="76">
        <v>0</v>
      </c>
      <c r="AH319" s="76">
        <v>0</v>
      </c>
      <c r="AI319" s="76">
        <v>0</v>
      </c>
      <c r="AJ319" s="76">
        <v>0</v>
      </c>
      <c r="AK319" s="76">
        <v>0</v>
      </c>
      <c r="AL319" s="69">
        <v>0</v>
      </c>
      <c r="AM319" s="76">
        <v>0</v>
      </c>
      <c r="AN319" s="69">
        <v>0</v>
      </c>
      <c r="AO319" s="147">
        <v>0</v>
      </c>
      <c r="AP319" s="69">
        <v>0</v>
      </c>
      <c r="AQ319" s="76">
        <v>0</v>
      </c>
      <c r="AR319" s="76">
        <v>0</v>
      </c>
      <c r="AS319" s="89">
        <v>0</v>
      </c>
      <c r="AT319" s="325">
        <v>0</v>
      </c>
    </row>
  </sheetData>
  <autoFilter ref="A1:AT319">
    <filterColumn colId="3"/>
    <filterColumn colId="10"/>
    <filterColumn colId="11"/>
    <filterColumn colId="13"/>
    <filterColumn colId="14"/>
    <filterColumn colId="16"/>
    <filterColumn colId="18"/>
    <filterColumn colId="19"/>
    <filterColumn colId="23"/>
    <filterColumn colId="24"/>
    <filterColumn colId="28"/>
    <filterColumn colId="33"/>
    <filterColumn colId="37"/>
    <filterColumn colId="39"/>
    <filterColumn colId="40"/>
    <filterColumn colId="41"/>
    <filterColumn colId="44"/>
    <filterColumn colId="45"/>
    <sortState ref="A2:AS308">
      <sortCondition ref="D1:D225"/>
    </sortState>
  </autoFilter>
  <sortState ref="A2:AT319">
    <sortCondition descending="1" ref="H2:H319"/>
    <sortCondition ref="I2:I319"/>
    <sortCondition descending="1" ref="G2:G319"/>
    <sortCondition ref="D2:D319"/>
  </sortState>
  <phoneticPr fontId="8" type="noConversion"/>
  <conditionalFormatting sqref="C2:C272">
    <cfRule type="iconSet" priority="577">
      <iconSet iconSet="3Arrows">
        <cfvo type="percent" val="0"/>
        <cfvo type="num" val="0"/>
        <cfvo type="num" val="0" gte="0"/>
      </iconSet>
    </cfRule>
  </conditionalFormatting>
  <conditionalFormatting sqref="C217">
    <cfRule type="iconSet" priority="574">
      <iconSet iconSet="3Arrows">
        <cfvo type="percent" val="0"/>
        <cfvo type="num" val="0"/>
        <cfvo type="num" val="0" gte="0"/>
      </iconSet>
    </cfRule>
  </conditionalFormatting>
  <conditionalFormatting sqref="C218">
    <cfRule type="iconSet" priority="569">
      <iconSet iconSet="3Arrows">
        <cfvo type="percent" val="0"/>
        <cfvo type="num" val="0"/>
        <cfvo type="num" val="0" gte="0"/>
      </iconSet>
    </cfRule>
  </conditionalFormatting>
  <conditionalFormatting sqref="C219">
    <cfRule type="iconSet" priority="564">
      <iconSet iconSet="3Arrows">
        <cfvo type="percent" val="0"/>
        <cfvo type="num" val="0"/>
        <cfvo type="num" val="0" gte="0"/>
      </iconSet>
    </cfRule>
  </conditionalFormatting>
  <conditionalFormatting sqref="C220">
    <cfRule type="iconSet" priority="557">
      <iconSet iconSet="3Arrows">
        <cfvo type="percent" val="0"/>
        <cfvo type="num" val="0"/>
        <cfvo type="num" val="0" gte="0"/>
      </iconSet>
    </cfRule>
  </conditionalFormatting>
  <conditionalFormatting sqref="C221">
    <cfRule type="iconSet" priority="548">
      <iconSet iconSet="3Arrows">
        <cfvo type="percent" val="0"/>
        <cfvo type="num" val="0"/>
        <cfvo type="num" val="0" gte="0"/>
      </iconSet>
    </cfRule>
  </conditionalFormatting>
  <conditionalFormatting sqref="C222">
    <cfRule type="iconSet" priority="543">
      <iconSet iconSet="3Arrows">
        <cfvo type="percent" val="0"/>
        <cfvo type="num" val="0"/>
        <cfvo type="num" val="0" gte="0"/>
      </iconSet>
    </cfRule>
  </conditionalFormatting>
  <conditionalFormatting sqref="C223">
    <cfRule type="iconSet" priority="534">
      <iconSet iconSet="3Arrows">
        <cfvo type="percent" val="0"/>
        <cfvo type="num" val="0"/>
        <cfvo type="num" val="0" gte="0"/>
      </iconSet>
    </cfRule>
  </conditionalFormatting>
  <conditionalFormatting sqref="C224">
    <cfRule type="iconSet" priority="527">
      <iconSet iconSet="3Arrows">
        <cfvo type="percent" val="0"/>
        <cfvo type="num" val="0"/>
        <cfvo type="num" val="0" gte="0"/>
      </iconSet>
    </cfRule>
  </conditionalFormatting>
  <conditionalFormatting sqref="C225">
    <cfRule type="iconSet" priority="506">
      <iconSet iconSet="3Arrows">
        <cfvo type="percent" val="0"/>
        <cfvo type="num" val="0"/>
        <cfvo type="num" val="0" gte="0"/>
      </iconSet>
    </cfRule>
  </conditionalFormatting>
  <conditionalFormatting sqref="C226">
    <cfRule type="iconSet" priority="500">
      <iconSet iconSet="3Arrows">
        <cfvo type="percent" val="0"/>
        <cfvo type="num" val="0"/>
        <cfvo type="num" val="0" gte="0"/>
      </iconSet>
    </cfRule>
  </conditionalFormatting>
  <conditionalFormatting sqref="C227">
    <cfRule type="iconSet" priority="495">
      <iconSet iconSet="3Arrows">
        <cfvo type="percent" val="0"/>
        <cfvo type="num" val="0"/>
        <cfvo type="num" val="0" gte="0"/>
      </iconSet>
    </cfRule>
  </conditionalFormatting>
  <conditionalFormatting sqref="C228">
    <cfRule type="iconSet" priority="490">
      <iconSet iconSet="3Arrows">
        <cfvo type="percent" val="0"/>
        <cfvo type="num" val="0"/>
        <cfvo type="num" val="0" gte="0"/>
      </iconSet>
    </cfRule>
  </conditionalFormatting>
  <conditionalFormatting sqref="C229">
    <cfRule type="iconSet" priority="485">
      <iconSet iconSet="3Arrows">
        <cfvo type="percent" val="0"/>
        <cfvo type="num" val="0"/>
        <cfvo type="num" val="0" gte="0"/>
      </iconSet>
    </cfRule>
  </conditionalFormatting>
  <conditionalFormatting sqref="C230">
    <cfRule type="iconSet" priority="480">
      <iconSet iconSet="3Arrows">
        <cfvo type="percent" val="0"/>
        <cfvo type="num" val="0"/>
        <cfvo type="num" val="0" gte="0"/>
      </iconSet>
    </cfRule>
  </conditionalFormatting>
  <conditionalFormatting sqref="C231">
    <cfRule type="iconSet" priority="475">
      <iconSet iconSet="3Arrows">
        <cfvo type="percent" val="0"/>
        <cfvo type="num" val="0"/>
        <cfvo type="num" val="0" gte="0"/>
      </iconSet>
    </cfRule>
  </conditionalFormatting>
  <conditionalFormatting sqref="C232">
    <cfRule type="iconSet" priority="470">
      <iconSet iconSet="3Arrows">
        <cfvo type="percent" val="0"/>
        <cfvo type="num" val="0"/>
        <cfvo type="num" val="0" gte="0"/>
      </iconSet>
    </cfRule>
  </conditionalFormatting>
  <conditionalFormatting sqref="C233">
    <cfRule type="iconSet" priority="465">
      <iconSet iconSet="3Arrows">
        <cfvo type="percent" val="0"/>
        <cfvo type="num" val="0"/>
        <cfvo type="num" val="0" gte="0"/>
      </iconSet>
    </cfRule>
  </conditionalFormatting>
  <conditionalFormatting sqref="C234">
    <cfRule type="iconSet" priority="460">
      <iconSet iconSet="3Arrows">
        <cfvo type="percent" val="0"/>
        <cfvo type="num" val="0"/>
        <cfvo type="num" val="0" gte="0"/>
      </iconSet>
    </cfRule>
  </conditionalFormatting>
  <conditionalFormatting sqref="C235">
    <cfRule type="iconSet" priority="455">
      <iconSet iconSet="3Arrows">
        <cfvo type="percent" val="0"/>
        <cfvo type="num" val="0"/>
        <cfvo type="num" val="0" gte="0"/>
      </iconSet>
    </cfRule>
  </conditionalFormatting>
  <conditionalFormatting sqref="C236">
    <cfRule type="iconSet" priority="450">
      <iconSet iconSet="3Arrows">
        <cfvo type="percent" val="0"/>
        <cfvo type="num" val="0"/>
        <cfvo type="num" val="0" gte="0"/>
      </iconSet>
    </cfRule>
  </conditionalFormatting>
  <conditionalFormatting sqref="C237">
    <cfRule type="iconSet" priority="439">
      <iconSet iconSet="3Arrows">
        <cfvo type="percent" val="0"/>
        <cfvo type="num" val="0"/>
        <cfvo type="num" val="0" gte="0"/>
      </iconSet>
    </cfRule>
  </conditionalFormatting>
  <conditionalFormatting sqref="C238">
    <cfRule type="iconSet" priority="434">
      <iconSet iconSet="3Arrows">
        <cfvo type="percent" val="0"/>
        <cfvo type="num" val="0"/>
        <cfvo type="num" val="0" gte="0"/>
      </iconSet>
    </cfRule>
  </conditionalFormatting>
  <conditionalFormatting sqref="C239">
    <cfRule type="iconSet" priority="427">
      <iconSet iconSet="3Arrows">
        <cfvo type="percent" val="0"/>
        <cfvo type="num" val="0"/>
        <cfvo type="num" val="0" gte="0"/>
      </iconSet>
    </cfRule>
  </conditionalFormatting>
  <conditionalFormatting sqref="C240">
    <cfRule type="iconSet" priority="416">
      <iconSet iconSet="3Arrows">
        <cfvo type="percent" val="0"/>
        <cfvo type="num" val="0"/>
        <cfvo type="num" val="0" gte="0"/>
      </iconSet>
    </cfRule>
  </conditionalFormatting>
  <conditionalFormatting sqref="C241">
    <cfRule type="iconSet" priority="411">
      <iconSet iconSet="3Arrows">
        <cfvo type="percent" val="0"/>
        <cfvo type="num" val="0"/>
        <cfvo type="num" val="0" gte="0"/>
      </iconSet>
    </cfRule>
  </conditionalFormatting>
  <conditionalFormatting sqref="C242">
    <cfRule type="iconSet" priority="406">
      <iconSet iconSet="3Arrows">
        <cfvo type="percent" val="0"/>
        <cfvo type="num" val="0"/>
        <cfvo type="num" val="0" gte="0"/>
      </iconSet>
    </cfRule>
  </conditionalFormatting>
  <conditionalFormatting sqref="C243">
    <cfRule type="iconSet" priority="401">
      <iconSet iconSet="3Arrows">
        <cfvo type="percent" val="0"/>
        <cfvo type="num" val="0"/>
        <cfvo type="num" val="0" gte="0"/>
      </iconSet>
    </cfRule>
  </conditionalFormatting>
  <conditionalFormatting sqref="C244">
    <cfRule type="iconSet" priority="396">
      <iconSet iconSet="3Arrows">
        <cfvo type="percent" val="0"/>
        <cfvo type="num" val="0"/>
        <cfvo type="num" val="0" gte="0"/>
      </iconSet>
    </cfRule>
  </conditionalFormatting>
  <conditionalFormatting sqref="C245">
    <cfRule type="iconSet" priority="391">
      <iconSet iconSet="3Arrows">
        <cfvo type="percent" val="0"/>
        <cfvo type="num" val="0"/>
        <cfvo type="num" val="0" gte="0"/>
      </iconSet>
    </cfRule>
  </conditionalFormatting>
  <conditionalFormatting sqref="C246">
    <cfRule type="iconSet" priority="386">
      <iconSet iconSet="3Arrows">
        <cfvo type="percent" val="0"/>
        <cfvo type="num" val="0"/>
        <cfvo type="num" val="0" gte="0"/>
      </iconSet>
    </cfRule>
  </conditionalFormatting>
  <conditionalFormatting sqref="C247">
    <cfRule type="iconSet" priority="381">
      <iconSet iconSet="3Arrows">
        <cfvo type="percent" val="0"/>
        <cfvo type="num" val="0"/>
        <cfvo type="num" val="0" gte="0"/>
      </iconSet>
    </cfRule>
  </conditionalFormatting>
  <conditionalFormatting sqref="C248">
    <cfRule type="iconSet" priority="376">
      <iconSet iconSet="3Arrows">
        <cfvo type="percent" val="0"/>
        <cfvo type="num" val="0"/>
        <cfvo type="num" val="0" gte="0"/>
      </iconSet>
    </cfRule>
  </conditionalFormatting>
  <conditionalFormatting sqref="C249">
    <cfRule type="iconSet" priority="371">
      <iconSet iconSet="3Arrows">
        <cfvo type="percent" val="0"/>
        <cfvo type="num" val="0"/>
        <cfvo type="num" val="0" gte="0"/>
      </iconSet>
    </cfRule>
  </conditionalFormatting>
  <conditionalFormatting sqref="C250">
    <cfRule type="iconSet" priority="366">
      <iconSet iconSet="3Arrows">
        <cfvo type="percent" val="0"/>
        <cfvo type="num" val="0"/>
        <cfvo type="num" val="0" gte="0"/>
      </iconSet>
    </cfRule>
  </conditionalFormatting>
  <conditionalFormatting sqref="C251">
    <cfRule type="iconSet" priority="361">
      <iconSet iconSet="3Arrows">
        <cfvo type="percent" val="0"/>
        <cfvo type="num" val="0"/>
        <cfvo type="num" val="0" gte="0"/>
      </iconSet>
    </cfRule>
  </conditionalFormatting>
  <conditionalFormatting sqref="C252">
    <cfRule type="iconSet" priority="356">
      <iconSet iconSet="3Arrows">
        <cfvo type="percent" val="0"/>
        <cfvo type="num" val="0"/>
        <cfvo type="num" val="0" gte="0"/>
      </iconSet>
    </cfRule>
  </conditionalFormatting>
  <conditionalFormatting sqref="C253">
    <cfRule type="iconSet" priority="351">
      <iconSet iconSet="3Arrows">
        <cfvo type="percent" val="0"/>
        <cfvo type="num" val="0"/>
        <cfvo type="num" val="0" gte="0"/>
      </iconSet>
    </cfRule>
  </conditionalFormatting>
  <conditionalFormatting sqref="C254">
    <cfRule type="iconSet" priority="346">
      <iconSet iconSet="3Arrows">
        <cfvo type="percent" val="0"/>
        <cfvo type="num" val="0"/>
        <cfvo type="num" val="0" gte="0"/>
      </iconSet>
    </cfRule>
  </conditionalFormatting>
  <conditionalFormatting sqref="C255">
    <cfRule type="iconSet" priority="341">
      <iconSet iconSet="3Arrows">
        <cfvo type="percent" val="0"/>
        <cfvo type="num" val="0"/>
        <cfvo type="num" val="0" gte="0"/>
      </iconSet>
    </cfRule>
  </conditionalFormatting>
  <conditionalFormatting sqref="C256">
    <cfRule type="iconSet" priority="336">
      <iconSet iconSet="3Arrows">
        <cfvo type="percent" val="0"/>
        <cfvo type="num" val="0"/>
        <cfvo type="num" val="0" gte="0"/>
      </iconSet>
    </cfRule>
  </conditionalFormatting>
  <conditionalFormatting sqref="C257">
    <cfRule type="iconSet" priority="331">
      <iconSet iconSet="3Arrows">
        <cfvo type="percent" val="0"/>
        <cfvo type="num" val="0"/>
        <cfvo type="num" val="0" gte="0"/>
      </iconSet>
    </cfRule>
  </conditionalFormatting>
  <conditionalFormatting sqref="C258">
    <cfRule type="iconSet" priority="326">
      <iconSet iconSet="3Arrows">
        <cfvo type="percent" val="0"/>
        <cfvo type="num" val="0"/>
        <cfvo type="num" val="0" gte="0"/>
      </iconSet>
    </cfRule>
  </conditionalFormatting>
  <conditionalFormatting sqref="C259">
    <cfRule type="iconSet" priority="319">
      <iconSet iconSet="3Arrows">
        <cfvo type="percent" val="0"/>
        <cfvo type="num" val="0"/>
        <cfvo type="num" val="0" gte="0"/>
      </iconSet>
    </cfRule>
  </conditionalFormatting>
  <conditionalFormatting sqref="C260">
    <cfRule type="iconSet" priority="311">
      <iconSet iconSet="3Arrows">
        <cfvo type="percent" val="0"/>
        <cfvo type="num" val="0"/>
        <cfvo type="num" val="0" gte="0"/>
      </iconSet>
    </cfRule>
  </conditionalFormatting>
  <conditionalFormatting sqref="C261">
    <cfRule type="iconSet" priority="306">
      <iconSet iconSet="3Arrows">
        <cfvo type="percent" val="0"/>
        <cfvo type="num" val="0"/>
        <cfvo type="num" val="0" gte="0"/>
      </iconSet>
    </cfRule>
  </conditionalFormatting>
  <conditionalFormatting sqref="C262">
    <cfRule type="iconSet" priority="301">
      <iconSet iconSet="3Arrows">
        <cfvo type="percent" val="0"/>
        <cfvo type="num" val="0"/>
        <cfvo type="num" val="0" gte="0"/>
      </iconSet>
    </cfRule>
  </conditionalFormatting>
  <conditionalFormatting sqref="C263">
    <cfRule type="iconSet" priority="296">
      <iconSet iconSet="3Arrows">
        <cfvo type="percent" val="0"/>
        <cfvo type="num" val="0"/>
        <cfvo type="num" val="0" gte="0"/>
      </iconSet>
    </cfRule>
  </conditionalFormatting>
  <conditionalFormatting sqref="C264">
    <cfRule type="iconSet" priority="291">
      <iconSet iconSet="3Arrows">
        <cfvo type="percent" val="0"/>
        <cfvo type="num" val="0"/>
        <cfvo type="num" val="0" gte="0"/>
      </iconSet>
    </cfRule>
  </conditionalFormatting>
  <conditionalFormatting sqref="C265">
    <cfRule type="iconSet" priority="284">
      <iconSet iconSet="3Arrows">
        <cfvo type="percent" val="0"/>
        <cfvo type="num" val="0"/>
        <cfvo type="num" val="0" gte="0"/>
      </iconSet>
    </cfRule>
  </conditionalFormatting>
  <conditionalFormatting sqref="C266">
    <cfRule type="iconSet" priority="279">
      <iconSet iconSet="3Arrows">
        <cfvo type="percent" val="0"/>
        <cfvo type="num" val="0"/>
        <cfvo type="num" val="0" gte="0"/>
      </iconSet>
    </cfRule>
  </conditionalFormatting>
  <conditionalFormatting sqref="C267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C268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C269">
    <cfRule type="iconSet" priority="264">
      <iconSet iconSet="3Arrows">
        <cfvo type="percent" val="0"/>
        <cfvo type="num" val="0"/>
        <cfvo type="num" val="0" gte="0"/>
      </iconSet>
    </cfRule>
  </conditionalFormatting>
  <conditionalFormatting sqref="C270">
    <cfRule type="iconSet" priority="259">
      <iconSet iconSet="3Arrows">
        <cfvo type="percent" val="0"/>
        <cfvo type="num" val="0"/>
        <cfvo type="num" val="0" gte="0"/>
      </iconSet>
    </cfRule>
  </conditionalFormatting>
  <conditionalFormatting sqref="C271">
    <cfRule type="iconSet" priority="254">
      <iconSet iconSet="3Arrows">
        <cfvo type="percent" val="0"/>
        <cfvo type="num" val="0"/>
        <cfvo type="num" val="0" gte="0"/>
      </iconSet>
    </cfRule>
  </conditionalFormatting>
  <conditionalFormatting sqref="C272">
    <cfRule type="iconSet" priority="249">
      <iconSet iconSet="3Arrows">
        <cfvo type="percent" val="0"/>
        <cfvo type="num" val="0"/>
        <cfvo type="num" val="0" gte="0"/>
      </iconSet>
    </cfRule>
  </conditionalFormatting>
  <conditionalFormatting sqref="C273">
    <cfRule type="iconSet" priority="239">
      <iconSet iconSet="3Arrows">
        <cfvo type="percent" val="0"/>
        <cfvo type="num" val="0"/>
        <cfvo type="num" val="0" gte="0"/>
      </iconSet>
    </cfRule>
  </conditionalFormatting>
  <conditionalFormatting sqref="C274">
    <cfRule type="iconSet" priority="236">
      <iconSet iconSet="3Arrows">
        <cfvo type="percent" val="0"/>
        <cfvo type="num" val="0"/>
        <cfvo type="num" val="0" gte="0"/>
      </iconSet>
    </cfRule>
  </conditionalFormatting>
  <conditionalFormatting sqref="C275">
    <cfRule type="iconSet" priority="230">
      <iconSet iconSet="3Arrows">
        <cfvo type="percent" val="0"/>
        <cfvo type="num" val="0"/>
        <cfvo type="num" val="0" gte="0"/>
      </iconSet>
    </cfRule>
  </conditionalFormatting>
  <conditionalFormatting sqref="C276">
    <cfRule type="iconSet" priority="222">
      <iconSet iconSet="3Arrows">
        <cfvo type="percent" val="0"/>
        <cfvo type="num" val="0"/>
        <cfvo type="num" val="0" gte="0"/>
      </iconSet>
    </cfRule>
  </conditionalFormatting>
  <conditionalFormatting sqref="C277">
    <cfRule type="iconSet" priority="216">
      <iconSet iconSet="3Arrows">
        <cfvo type="percent" val="0"/>
        <cfvo type="num" val="0"/>
        <cfvo type="num" val="0" gte="0"/>
      </iconSet>
    </cfRule>
  </conditionalFormatting>
  <conditionalFormatting sqref="C278">
    <cfRule type="iconSet" priority="210">
      <iconSet iconSet="3Arrows">
        <cfvo type="percent" val="0"/>
        <cfvo type="num" val="0"/>
        <cfvo type="num" val="0" gte="0"/>
      </iconSet>
    </cfRule>
  </conditionalFormatting>
  <conditionalFormatting sqref="C279">
    <cfRule type="iconSet" priority="204">
      <iconSet iconSet="3Arrows">
        <cfvo type="percent" val="0"/>
        <cfvo type="num" val="0"/>
        <cfvo type="num" val="0" gte="0"/>
      </iconSet>
    </cfRule>
  </conditionalFormatting>
  <conditionalFormatting sqref="C280">
    <cfRule type="iconSet" priority="196">
      <iconSet iconSet="3Arrows">
        <cfvo type="percent" val="0"/>
        <cfvo type="num" val="0"/>
        <cfvo type="num" val="0" gte="0"/>
      </iconSet>
    </cfRule>
  </conditionalFormatting>
  <conditionalFormatting sqref="C281">
    <cfRule type="iconSet" priority="185">
      <iconSet iconSet="3Arrows">
        <cfvo type="percent" val="0"/>
        <cfvo type="num" val="0"/>
        <cfvo type="num" val="0" gte="0"/>
      </iconSet>
    </cfRule>
  </conditionalFormatting>
  <conditionalFormatting sqref="C282">
    <cfRule type="iconSet" priority="178">
      <iconSet iconSet="3Arrows">
        <cfvo type="percent" val="0"/>
        <cfvo type="num" val="0"/>
        <cfvo type="num" val="0" gte="0"/>
      </iconSet>
    </cfRule>
  </conditionalFormatting>
  <conditionalFormatting sqref="C283">
    <cfRule type="iconSet" priority="171">
      <iconSet iconSet="3Arrows">
        <cfvo type="percent" val="0"/>
        <cfvo type="num" val="0"/>
        <cfvo type="num" val="0" gte="0"/>
      </iconSet>
    </cfRule>
  </conditionalFormatting>
  <conditionalFormatting sqref="C284">
    <cfRule type="iconSet" priority="166">
      <iconSet iconSet="3Arrows">
        <cfvo type="percent" val="0"/>
        <cfvo type="num" val="0"/>
        <cfvo type="num" val="0" gte="0"/>
      </iconSet>
    </cfRule>
  </conditionalFormatting>
  <conditionalFormatting sqref="C285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C286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C287">
    <cfRule type="iconSet" priority="148">
      <iconSet iconSet="3Arrows">
        <cfvo type="percent" val="0"/>
        <cfvo type="num" val="0"/>
        <cfvo type="num" val="0" gte="0"/>
      </iconSet>
    </cfRule>
  </conditionalFormatting>
  <conditionalFormatting sqref="C288">
    <cfRule type="iconSet" priority="143">
      <iconSet iconSet="3Arrows">
        <cfvo type="percent" val="0"/>
        <cfvo type="num" val="0"/>
        <cfvo type="num" val="0" gte="0"/>
      </iconSet>
    </cfRule>
  </conditionalFormatting>
  <conditionalFormatting sqref="C289">
    <cfRule type="iconSet" priority="135">
      <iconSet iconSet="3Arrows">
        <cfvo type="percent" val="0"/>
        <cfvo type="num" val="0"/>
        <cfvo type="num" val="0" gte="0"/>
      </iconSet>
    </cfRule>
  </conditionalFormatting>
  <conditionalFormatting sqref="C290">
    <cfRule type="iconSet" priority="130">
      <iconSet iconSet="3Arrows">
        <cfvo type="percent" val="0"/>
        <cfvo type="num" val="0"/>
        <cfvo type="num" val="0" gte="0"/>
      </iconSet>
    </cfRule>
  </conditionalFormatting>
  <conditionalFormatting sqref="C291">
    <cfRule type="iconSet" priority="127">
      <iconSet iconSet="3Arrows">
        <cfvo type="percent" val="0"/>
        <cfvo type="num" val="0"/>
        <cfvo type="num" val="0" gte="0"/>
      </iconSet>
    </cfRule>
  </conditionalFormatting>
  <conditionalFormatting sqref="C292">
    <cfRule type="iconSet" priority="124">
      <iconSet iconSet="3Arrows">
        <cfvo type="percent" val="0"/>
        <cfvo type="num" val="0"/>
        <cfvo type="num" val="0" gte="0"/>
      </iconSet>
    </cfRule>
  </conditionalFormatting>
  <conditionalFormatting sqref="C293">
    <cfRule type="iconSet" priority="121">
      <iconSet iconSet="3Arrows">
        <cfvo type="percent" val="0"/>
        <cfvo type="num" val="0"/>
        <cfvo type="num" val="0" gte="0"/>
      </iconSet>
    </cfRule>
  </conditionalFormatting>
  <conditionalFormatting sqref="C294">
    <cfRule type="iconSet" priority="118">
      <iconSet iconSet="3Arrows">
        <cfvo type="percent" val="0"/>
        <cfvo type="num" val="0"/>
        <cfvo type="num" val="0" gte="0"/>
      </iconSet>
    </cfRule>
  </conditionalFormatting>
  <conditionalFormatting sqref="C295">
    <cfRule type="iconSet" priority="115">
      <iconSet iconSet="3Arrows">
        <cfvo type="percent" val="0"/>
        <cfvo type="num" val="0"/>
        <cfvo type="num" val="0" gte="0"/>
      </iconSet>
    </cfRule>
  </conditionalFormatting>
  <conditionalFormatting sqref="C296">
    <cfRule type="iconSet" priority="112">
      <iconSet iconSet="3Arrows">
        <cfvo type="percent" val="0"/>
        <cfvo type="num" val="0"/>
        <cfvo type="num" val="0" gte="0"/>
      </iconSet>
    </cfRule>
  </conditionalFormatting>
  <conditionalFormatting sqref="C297">
    <cfRule type="iconSet" priority="109">
      <iconSet iconSet="3Arrows">
        <cfvo type="percent" val="0"/>
        <cfvo type="num" val="0"/>
        <cfvo type="num" val="0" gte="0"/>
      </iconSet>
    </cfRule>
  </conditionalFormatting>
  <conditionalFormatting sqref="C298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C299">
    <cfRule type="iconSet" priority="97">
      <iconSet iconSet="3Arrows">
        <cfvo type="percent" val="0"/>
        <cfvo type="num" val="0"/>
        <cfvo type="num" val="0" gte="0"/>
      </iconSet>
    </cfRule>
  </conditionalFormatting>
  <conditionalFormatting sqref="C300">
    <cfRule type="iconSet" priority="86">
      <iconSet iconSet="3Arrows">
        <cfvo type="percent" val="0"/>
        <cfvo type="num" val="0"/>
        <cfvo type="num" val="0" gte="0"/>
      </iconSet>
    </cfRule>
  </conditionalFormatting>
  <conditionalFormatting sqref="C301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C302">
    <cfRule type="iconSet" priority="78">
      <iconSet iconSet="3Arrows">
        <cfvo type="percent" val="0"/>
        <cfvo type="num" val="0"/>
        <cfvo type="num" val="0" gte="0"/>
      </iconSet>
    </cfRule>
  </conditionalFormatting>
  <conditionalFormatting sqref="C303">
    <cfRule type="iconSet" priority="75">
      <iconSet iconSet="3Arrows">
        <cfvo type="percent" val="0"/>
        <cfvo type="num" val="0"/>
        <cfvo type="num" val="0" gte="0"/>
      </iconSet>
    </cfRule>
  </conditionalFormatting>
  <conditionalFormatting sqref="C304">
    <cfRule type="iconSet" priority="72">
      <iconSet iconSet="3Arrows">
        <cfvo type="percent" val="0"/>
        <cfvo type="num" val="0"/>
        <cfvo type="num" val="0" gte="0"/>
      </iconSet>
    </cfRule>
  </conditionalFormatting>
  <conditionalFormatting sqref="C305"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C306">
    <cfRule type="iconSet" priority="56">
      <iconSet iconSet="3Arrows">
        <cfvo type="percent" val="0"/>
        <cfvo type="num" val="0"/>
        <cfvo type="num" val="0" gte="0"/>
      </iconSet>
    </cfRule>
  </conditionalFormatting>
  <conditionalFormatting sqref="C307">
    <cfRule type="iconSet" priority="53">
      <iconSet iconSet="3Arrows">
        <cfvo type="percent" val="0"/>
        <cfvo type="num" val="0"/>
        <cfvo type="num" val="0" gte="0"/>
      </iconSet>
    </cfRule>
  </conditionalFormatting>
  <conditionalFormatting sqref="C308"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C309">
    <cfRule type="iconSet" priority="47">
      <iconSet iconSet="3Arrows">
        <cfvo type="percent" val="0"/>
        <cfvo type="num" val="0"/>
        <cfvo type="num" val="0" gte="0"/>
      </iconSet>
    </cfRule>
  </conditionalFormatting>
  <conditionalFormatting sqref="C310">
    <cfRule type="iconSet" priority="44">
      <iconSet iconSet="3Arrows">
        <cfvo type="percent" val="0"/>
        <cfvo type="num" val="0"/>
        <cfvo type="num" val="0" gte="0"/>
      </iconSet>
    </cfRule>
  </conditionalFormatting>
  <conditionalFormatting sqref="C311">
    <cfRule type="iconSet" priority="36">
      <iconSet iconSet="3Arrows">
        <cfvo type="percent" val="0"/>
        <cfvo type="num" val="0"/>
        <cfvo type="num" val="0" gte="0"/>
      </iconSet>
    </cfRule>
  </conditionalFormatting>
  <conditionalFormatting sqref="C312">
    <cfRule type="iconSet" priority="32">
      <iconSet iconSet="3Arrows">
        <cfvo type="percent" val="0"/>
        <cfvo type="num" val="0"/>
        <cfvo type="num" val="0" gte="0"/>
      </iconSet>
    </cfRule>
  </conditionalFormatting>
  <conditionalFormatting sqref="C313">
    <cfRule type="iconSet" priority="26">
      <iconSet iconSet="3Arrows">
        <cfvo type="percent" val="0"/>
        <cfvo type="num" val="0"/>
        <cfvo type="num" val="0" gte="0"/>
      </iconSet>
    </cfRule>
  </conditionalFormatting>
  <conditionalFormatting sqref="C314">
    <cfRule type="iconSet" priority="22">
      <iconSet iconSet="3Arrows">
        <cfvo type="percent" val="0"/>
        <cfvo type="num" val="0"/>
        <cfvo type="num" val="0" gte="0"/>
      </iconSet>
    </cfRule>
  </conditionalFormatting>
  <conditionalFormatting sqref="C315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C316"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C317"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C318"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Y2:Y217 W2:W236 Y3:Z262 T2:T274 P2:Q274 X2:X274 AD2:AD196 S2:AB196 AC2:AC289 AA3:AD289 J263:AD299 AE2:AS299 J300:AR305 AT2:AT301 AS302:AT305 AM3:AT301 J306:AT318 I33 J3:J310 J2:T210 K74:L310 M3:Q310 N2:O310 L2:L310 R3:W297 X4:Z318">
    <cfRule type="expression" dxfId="23" priority="2141" stopIfTrue="1">
      <formula>IF($I2&gt;7,RANK(I2,$J2:$AT2)&lt;9,0)</formula>
    </cfRule>
    <cfRule type="expression" dxfId="22" priority="2142" stopIfTrue="1">
      <formula>IF($I2&lt;8,RANK(I2,$J2:$AT2)&lt;$I2+1,0)</formula>
    </cfRule>
  </conditionalFormatting>
  <conditionalFormatting sqref="C319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J319:AT319">
    <cfRule type="expression" dxfId="21" priority="1" stopIfTrue="1">
      <formula>IF($I319&gt;7,RANK(J319,$J319:$AT319)&lt;9,0)</formula>
    </cfRule>
    <cfRule type="expression" dxfId="20" priority="2" stopIfTrue="1">
      <formula>IF($I319&lt;8,RANK(J319,$J319:$AT319)&lt;$I319+1,0)</formula>
    </cfRule>
  </conditionalFormatting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U69"/>
  <sheetViews>
    <sheetView workbookViewId="0">
      <pane xSplit="9" topLeftCell="U1" activePane="topRight" state="frozenSplit"/>
      <selection activeCell="C119" sqref="C2:C119"/>
      <selection pane="topRight" activeCell="A2" sqref="A2:I32"/>
    </sheetView>
  </sheetViews>
  <sheetFormatPr defaultRowHeight="12.75"/>
  <cols>
    <col min="1" max="1" width="6" bestFit="1" customWidth="1"/>
    <col min="2" max="2" width="8" bestFit="1" customWidth="1"/>
    <col min="3" max="3" width="6" customWidth="1"/>
    <col min="4" max="4" width="13.85546875" bestFit="1" customWidth="1"/>
    <col min="6" max="6" width="13.7109375" bestFit="1" customWidth="1"/>
    <col min="9" max="9" width="9.140625" style="318"/>
    <col min="10" max="16" width="7.85546875" customWidth="1"/>
    <col min="17" max="17" width="10.28515625" customWidth="1"/>
    <col min="18" max="20" width="7.85546875" customWidth="1"/>
    <col min="21" max="22" width="7.7109375" customWidth="1"/>
    <col min="23" max="24" width="12.42578125" bestFit="1" customWidth="1"/>
    <col min="25" max="25" width="7.85546875" customWidth="1"/>
    <col min="26" max="26" width="11.85546875" bestFit="1" customWidth="1"/>
    <col min="27" max="27" width="10" bestFit="1" customWidth="1"/>
    <col min="28" max="28" width="15.7109375" customWidth="1"/>
    <col min="29" max="31" width="8.5703125" customWidth="1"/>
    <col min="32" max="32" width="11.28515625" customWidth="1"/>
    <col min="33" max="33" width="10.42578125" customWidth="1"/>
    <col min="34" max="34" width="8.85546875" customWidth="1"/>
    <col min="35" max="35" width="15.7109375" customWidth="1"/>
    <col min="36" max="36" width="8.5703125" customWidth="1"/>
    <col min="37" max="38" width="9.140625" customWidth="1"/>
    <col min="39" max="39" width="7.5703125" customWidth="1"/>
    <col min="40" max="40" width="10.5703125" customWidth="1"/>
    <col min="41" max="41" width="10.85546875" bestFit="1" customWidth="1"/>
    <col min="42" max="43" width="7.85546875" customWidth="1"/>
    <col min="44" max="44" width="10.42578125" customWidth="1"/>
    <col min="45" max="45" width="7.85546875" customWidth="1"/>
    <col min="46" max="46" width="13.5703125" bestFit="1" customWidth="1"/>
    <col min="47" max="47" width="14.5703125" bestFit="1" customWidth="1"/>
  </cols>
  <sheetData>
    <row r="1" spans="1:47" ht="72">
      <c r="A1" s="36" t="s">
        <v>50</v>
      </c>
      <c r="B1" s="36" t="s">
        <v>49</v>
      </c>
      <c r="C1" s="173" t="s">
        <v>377</v>
      </c>
      <c r="D1" s="36" t="s">
        <v>48</v>
      </c>
      <c r="E1" s="36" t="s">
        <v>47</v>
      </c>
      <c r="F1" s="36" t="s">
        <v>46</v>
      </c>
      <c r="G1" s="65" t="s">
        <v>45</v>
      </c>
      <c r="H1" s="34" t="s">
        <v>44</v>
      </c>
      <c r="I1" s="36" t="s">
        <v>43</v>
      </c>
      <c r="J1" s="200" t="s">
        <v>590</v>
      </c>
      <c r="K1" s="368" t="s">
        <v>591</v>
      </c>
      <c r="L1" s="367" t="s">
        <v>599</v>
      </c>
      <c r="M1" s="269" t="s">
        <v>597</v>
      </c>
      <c r="N1" s="201" t="s">
        <v>595</v>
      </c>
      <c r="O1" s="269" t="s">
        <v>598</v>
      </c>
      <c r="P1" s="200" t="s">
        <v>596</v>
      </c>
      <c r="Q1" s="220" t="s">
        <v>600</v>
      </c>
      <c r="R1" s="269" t="s">
        <v>592</v>
      </c>
      <c r="S1" s="201" t="s">
        <v>605</v>
      </c>
      <c r="T1" s="201" t="s">
        <v>606</v>
      </c>
      <c r="U1" s="200" t="s">
        <v>601</v>
      </c>
      <c r="V1" s="200" t="s">
        <v>602</v>
      </c>
      <c r="W1" s="200" t="s">
        <v>608</v>
      </c>
      <c r="X1" s="200" t="s">
        <v>609</v>
      </c>
      <c r="Y1" s="220" t="s">
        <v>611</v>
      </c>
      <c r="Z1" s="211" t="s">
        <v>616</v>
      </c>
      <c r="AA1" s="323" t="s">
        <v>615</v>
      </c>
      <c r="AB1" s="201" t="s">
        <v>526</v>
      </c>
      <c r="AC1" s="211" t="s">
        <v>545</v>
      </c>
      <c r="AD1" s="269" t="s">
        <v>533</v>
      </c>
      <c r="AE1" s="200" t="s">
        <v>534</v>
      </c>
      <c r="AF1" s="211" t="s">
        <v>546</v>
      </c>
      <c r="AG1" s="269" t="s">
        <v>548</v>
      </c>
      <c r="AH1" s="290" t="s">
        <v>549</v>
      </c>
      <c r="AI1" s="294" t="s">
        <v>550</v>
      </c>
      <c r="AJ1" s="307" t="s">
        <v>551</v>
      </c>
      <c r="AK1" s="308" t="s">
        <v>559</v>
      </c>
      <c r="AL1" s="308" t="s">
        <v>558</v>
      </c>
      <c r="AM1" s="307" t="s">
        <v>557</v>
      </c>
      <c r="AN1" s="269" t="s">
        <v>560</v>
      </c>
      <c r="AO1" s="200" t="s">
        <v>563</v>
      </c>
      <c r="AP1" s="321" t="s">
        <v>562</v>
      </c>
      <c r="AQ1" s="340" t="s">
        <v>573</v>
      </c>
      <c r="AR1" s="211" t="s">
        <v>587</v>
      </c>
      <c r="AS1" s="335" t="s">
        <v>583</v>
      </c>
      <c r="AT1" s="336" t="s">
        <v>584</v>
      </c>
      <c r="AU1" s="294" t="s">
        <v>586</v>
      </c>
    </row>
    <row r="2" spans="1:47">
      <c r="A2" s="72">
        <f>IF(H2=H1,A1,ROW(A2)-1)</f>
        <v>1</v>
      </c>
      <c r="B2" s="68">
        <v>2</v>
      </c>
      <c r="C2" s="176">
        <f>IF(G2&gt;0,IF(B2=0,34-A2,B2-A2),0)</f>
        <v>1</v>
      </c>
      <c r="D2" s="159" t="s">
        <v>42</v>
      </c>
      <c r="E2" s="255" t="s">
        <v>41</v>
      </c>
      <c r="F2" s="255" t="s">
        <v>18</v>
      </c>
      <c r="G2" s="51">
        <f>SUM(J2:AU2)</f>
        <v>288</v>
      </c>
      <c r="H2" s="50">
        <f>AVERAGE(LARGE(J2:AU2,1),LARGE(J2:AU2,2),LARGE(J2:AU2,3),LARGE(J2:AU2,4),LARGE(J2:AU2,5),LARGE(J2:AU2,6),LARGE(J2:AU2,7),LARGE(J2:AU2,8))</f>
        <v>34.5</v>
      </c>
      <c r="I2" s="316">
        <f>COUNTIF(J2:AU2,"&gt;0")</f>
        <v>9</v>
      </c>
      <c r="J2" s="69">
        <v>30</v>
      </c>
      <c r="K2" s="355">
        <v>0</v>
      </c>
      <c r="L2" s="337">
        <v>0</v>
      </c>
      <c r="M2" s="69">
        <v>0</v>
      </c>
      <c r="N2" s="69">
        <v>0</v>
      </c>
      <c r="O2" s="69">
        <v>0</v>
      </c>
      <c r="P2" s="69">
        <v>0</v>
      </c>
      <c r="Q2" s="69">
        <v>24</v>
      </c>
      <c r="R2" s="355">
        <v>0</v>
      </c>
      <c r="S2" s="76">
        <v>0</v>
      </c>
      <c r="T2" s="76">
        <v>0</v>
      </c>
      <c r="U2" s="69">
        <v>0</v>
      </c>
      <c r="V2" s="69">
        <v>0</v>
      </c>
      <c r="W2" s="70">
        <v>0</v>
      </c>
      <c r="X2" s="70">
        <v>0</v>
      </c>
      <c r="Y2" s="71">
        <v>24</v>
      </c>
      <c r="Z2" s="70">
        <v>24</v>
      </c>
      <c r="AA2" s="372">
        <v>0</v>
      </c>
      <c r="AB2" s="76">
        <v>0</v>
      </c>
      <c r="AC2" s="69">
        <v>30</v>
      </c>
      <c r="AD2" s="69">
        <v>0</v>
      </c>
      <c r="AE2" s="70">
        <v>0</v>
      </c>
      <c r="AF2" s="70">
        <v>0</v>
      </c>
      <c r="AG2" s="156">
        <v>0</v>
      </c>
      <c r="AH2" s="113">
        <v>0</v>
      </c>
      <c r="AI2" s="69">
        <v>0</v>
      </c>
      <c r="AJ2" s="69">
        <v>0</v>
      </c>
      <c r="AK2" s="156">
        <v>0</v>
      </c>
      <c r="AL2" s="156">
        <v>30</v>
      </c>
      <c r="AM2" s="70">
        <v>0</v>
      </c>
      <c r="AN2" s="157">
        <v>0</v>
      </c>
      <c r="AO2" s="120">
        <v>12</v>
      </c>
      <c r="AP2" s="338">
        <v>0</v>
      </c>
      <c r="AQ2" s="341">
        <v>0</v>
      </c>
      <c r="AR2" s="70">
        <v>24</v>
      </c>
      <c r="AS2" s="70">
        <v>0</v>
      </c>
      <c r="AT2" s="70">
        <v>90</v>
      </c>
      <c r="AU2" s="146">
        <v>0</v>
      </c>
    </row>
    <row r="3" spans="1:47">
      <c r="A3" s="72">
        <f>IF(H3=H2,A2,ROW(A3)-1)</f>
        <v>2</v>
      </c>
      <c r="B3" s="73">
        <v>1</v>
      </c>
      <c r="C3" s="176">
        <f>IF(G3&gt;0,IF(B3=0,34-A3,B3-A3),0)</f>
        <v>-1</v>
      </c>
      <c r="D3" s="77" t="s">
        <v>328</v>
      </c>
      <c r="E3" s="123" t="s">
        <v>329</v>
      </c>
      <c r="F3" s="78" t="s">
        <v>506</v>
      </c>
      <c r="G3" s="17">
        <f>SUM(J3:AU3)</f>
        <v>274.5</v>
      </c>
      <c r="H3" s="16">
        <f>AVERAGE(LARGE(J3:AU3,1),LARGE(J3:AU3,2),LARGE(J3:AU3,3),LARGE(J3:AU3,4),LARGE(J3:AU3,5),LARGE(J3:AU3,6),LARGE(J3:AU3,7),LARGE(J3:AU3,8))</f>
        <v>32.5</v>
      </c>
      <c r="I3" s="317">
        <f>COUNTIF(J3:AU3,"&gt;0")</f>
        <v>9</v>
      </c>
      <c r="J3" s="69">
        <v>24</v>
      </c>
      <c r="K3" s="355">
        <v>0</v>
      </c>
      <c r="L3" s="76">
        <v>0</v>
      </c>
      <c r="M3" s="69">
        <v>0</v>
      </c>
      <c r="N3" s="69">
        <v>0</v>
      </c>
      <c r="O3" s="69">
        <v>0</v>
      </c>
      <c r="P3" s="69">
        <v>0</v>
      </c>
      <c r="Q3" s="69">
        <v>18</v>
      </c>
      <c r="R3" s="355"/>
      <c r="S3" s="76">
        <v>0</v>
      </c>
      <c r="T3" s="76">
        <v>0</v>
      </c>
      <c r="U3" s="69">
        <v>0</v>
      </c>
      <c r="V3" s="69">
        <v>0</v>
      </c>
      <c r="W3" s="69">
        <v>0</v>
      </c>
      <c r="X3" s="355">
        <v>14.5</v>
      </c>
      <c r="Y3" s="76">
        <v>20</v>
      </c>
      <c r="Z3" s="69">
        <v>20</v>
      </c>
      <c r="AA3" s="356">
        <v>0</v>
      </c>
      <c r="AB3" s="76">
        <v>0</v>
      </c>
      <c r="AC3" s="69">
        <v>20</v>
      </c>
      <c r="AD3" s="69">
        <v>0</v>
      </c>
      <c r="AE3" s="69">
        <v>0</v>
      </c>
      <c r="AF3" s="69">
        <v>0</v>
      </c>
      <c r="AG3" s="156">
        <v>0</v>
      </c>
      <c r="AH3" s="156">
        <v>0</v>
      </c>
      <c r="AI3" s="69"/>
      <c r="AJ3" s="69">
        <v>0</v>
      </c>
      <c r="AK3" s="156">
        <v>0</v>
      </c>
      <c r="AL3" s="156">
        <v>20</v>
      </c>
      <c r="AM3" s="69">
        <v>0</v>
      </c>
      <c r="AN3" s="156">
        <v>0</v>
      </c>
      <c r="AO3" s="121">
        <v>0</v>
      </c>
      <c r="AP3" s="339">
        <v>0</v>
      </c>
      <c r="AQ3" s="342">
        <v>0</v>
      </c>
      <c r="AR3" s="69">
        <v>18</v>
      </c>
      <c r="AS3" s="69">
        <v>0</v>
      </c>
      <c r="AT3" s="69">
        <v>120</v>
      </c>
      <c r="AU3" s="343">
        <v>0</v>
      </c>
    </row>
    <row r="4" spans="1:47">
      <c r="A4" s="72">
        <f>IF(H4=H3,A3,ROW(A4)-1)</f>
        <v>3</v>
      </c>
      <c r="B4" s="73">
        <v>3</v>
      </c>
      <c r="C4" s="176">
        <f>IF(G4&gt;0,IF(B4=0,34-A4,B4-A4),0)</f>
        <v>0</v>
      </c>
      <c r="D4" s="77" t="s">
        <v>500</v>
      </c>
      <c r="E4" s="122" t="s">
        <v>7</v>
      </c>
      <c r="F4" s="123" t="s">
        <v>343</v>
      </c>
      <c r="G4" s="17">
        <f>SUM(J4:AU4)</f>
        <v>383.2</v>
      </c>
      <c r="H4" s="16">
        <f>AVERAGE(LARGE(J4:AU4,1),LARGE(J4:AU4,2),LARGE(J4:AU4,3),LARGE(J4:AU4,4),LARGE(J4:AU4,5),LARGE(J4:AU4,6),LARGE(J4:AU4,7),LARGE(J4:AU4,8))</f>
        <v>32.25</v>
      </c>
      <c r="I4" s="317">
        <f>COUNTIF(J4:AU4,"&gt;0")</f>
        <v>15</v>
      </c>
      <c r="J4" s="69">
        <v>20</v>
      </c>
      <c r="K4" s="355">
        <v>21</v>
      </c>
      <c r="L4" s="337">
        <v>0</v>
      </c>
      <c r="M4" s="69">
        <v>0</v>
      </c>
      <c r="N4" s="69">
        <v>0</v>
      </c>
      <c r="O4" s="69">
        <v>0</v>
      </c>
      <c r="P4" s="69">
        <v>0</v>
      </c>
      <c r="Q4" s="69">
        <v>30</v>
      </c>
      <c r="R4" s="355">
        <v>0</v>
      </c>
      <c r="S4" s="76">
        <v>0</v>
      </c>
      <c r="T4" s="76">
        <v>0</v>
      </c>
      <c r="U4" s="69">
        <v>0</v>
      </c>
      <c r="V4" s="69">
        <v>15</v>
      </c>
      <c r="W4" s="69">
        <v>0</v>
      </c>
      <c r="X4" s="355">
        <v>0</v>
      </c>
      <c r="Y4" s="76">
        <v>30</v>
      </c>
      <c r="Z4" s="69">
        <v>30</v>
      </c>
      <c r="AA4" s="356">
        <v>0</v>
      </c>
      <c r="AB4" s="76">
        <v>0</v>
      </c>
      <c r="AC4" s="69">
        <v>24</v>
      </c>
      <c r="AD4" s="69">
        <v>0</v>
      </c>
      <c r="AE4" s="69">
        <v>12</v>
      </c>
      <c r="AF4" s="69">
        <v>30</v>
      </c>
      <c r="AG4" s="156">
        <v>0</v>
      </c>
      <c r="AH4" s="113">
        <v>18.2</v>
      </c>
      <c r="AI4" s="69">
        <v>0</v>
      </c>
      <c r="AJ4" s="69">
        <v>0</v>
      </c>
      <c r="AK4" s="156">
        <v>30</v>
      </c>
      <c r="AL4" s="156">
        <v>24</v>
      </c>
      <c r="AM4" s="69">
        <v>0</v>
      </c>
      <c r="AN4" s="156">
        <v>0</v>
      </c>
      <c r="AO4" s="121">
        <v>0</v>
      </c>
      <c r="AP4" s="339">
        <v>0</v>
      </c>
      <c r="AQ4" s="342">
        <v>23</v>
      </c>
      <c r="AR4" s="69">
        <v>16</v>
      </c>
      <c r="AS4" s="69">
        <v>0</v>
      </c>
      <c r="AT4" s="69">
        <v>60</v>
      </c>
      <c r="AU4" s="343">
        <v>0</v>
      </c>
    </row>
    <row r="5" spans="1:47">
      <c r="A5" s="72">
        <f>IF(H5=H4,A4,ROW(A5)-1)</f>
        <v>4</v>
      </c>
      <c r="B5" s="73">
        <v>4</v>
      </c>
      <c r="C5" s="176">
        <f>IF(G5&gt;0,IF(B5=0,34-A5,B5-A5),0)</f>
        <v>0</v>
      </c>
      <c r="D5" s="240" t="s">
        <v>373</v>
      </c>
      <c r="E5" s="241" t="s">
        <v>329</v>
      </c>
      <c r="F5" s="277" t="s">
        <v>92</v>
      </c>
      <c r="G5" s="17">
        <f>SUM(J5:AU5)</f>
        <v>185.5</v>
      </c>
      <c r="H5" s="16">
        <f>AVERAGE(LARGE(J5:AU5,1),LARGE(J5:AU5,2),LARGE(J5:AU5,3),LARGE(J5:AU5,4),LARGE(J5:AU5,5),LARGE(J5:AU5,6),LARGE(J5:AU5,7),LARGE(J5:AU5,8))</f>
        <v>21.4375</v>
      </c>
      <c r="I5" s="317">
        <f>COUNTIF(J5:AU5,"&gt;0")</f>
        <v>9</v>
      </c>
      <c r="J5" s="69">
        <v>0</v>
      </c>
      <c r="K5" s="355">
        <v>0</v>
      </c>
      <c r="L5" s="337">
        <v>0</v>
      </c>
      <c r="M5" s="69">
        <v>0</v>
      </c>
      <c r="N5" s="69">
        <v>14.6</v>
      </c>
      <c r="O5" s="69">
        <v>0</v>
      </c>
      <c r="P5" s="69">
        <v>0</v>
      </c>
      <c r="Q5" s="69">
        <v>15.5</v>
      </c>
      <c r="R5" s="355">
        <v>0</v>
      </c>
      <c r="S5" s="76">
        <v>0</v>
      </c>
      <c r="T5" s="76">
        <v>0</v>
      </c>
      <c r="U5" s="69">
        <v>0</v>
      </c>
      <c r="V5" s="69">
        <v>17.399999999999999</v>
      </c>
      <c r="W5" s="69">
        <v>0</v>
      </c>
      <c r="X5" s="355">
        <v>0</v>
      </c>
      <c r="Y5" s="76">
        <v>16</v>
      </c>
      <c r="Z5" s="69">
        <v>18</v>
      </c>
      <c r="AA5" s="356">
        <v>0</v>
      </c>
      <c r="AB5" s="76">
        <v>0</v>
      </c>
      <c r="AC5" s="69">
        <v>18</v>
      </c>
      <c r="AD5" s="69">
        <v>0</v>
      </c>
      <c r="AE5" s="69">
        <v>0</v>
      </c>
      <c r="AF5" s="69">
        <v>0</v>
      </c>
      <c r="AG5" s="156">
        <v>0</v>
      </c>
      <c r="AH5" s="113">
        <v>0</v>
      </c>
      <c r="AI5" s="69">
        <v>0</v>
      </c>
      <c r="AJ5" s="69">
        <v>0</v>
      </c>
      <c r="AK5" s="156">
        <v>0</v>
      </c>
      <c r="AL5" s="156">
        <v>18</v>
      </c>
      <c r="AM5" s="69">
        <v>0</v>
      </c>
      <c r="AN5" s="156">
        <v>0</v>
      </c>
      <c r="AO5" s="121">
        <v>0</v>
      </c>
      <c r="AP5" s="339">
        <v>0</v>
      </c>
      <c r="AQ5" s="342">
        <v>0</v>
      </c>
      <c r="AR5" s="69">
        <v>14</v>
      </c>
      <c r="AS5" s="69">
        <v>0</v>
      </c>
      <c r="AT5" s="69">
        <v>54</v>
      </c>
      <c r="AU5" s="343">
        <v>0</v>
      </c>
    </row>
    <row r="6" spans="1:47">
      <c r="A6" s="72">
        <f>IF(H6=H5,A5,ROW(A6)-1)</f>
        <v>5</v>
      </c>
      <c r="B6" s="73">
        <v>6</v>
      </c>
      <c r="C6" s="176">
        <f>IF(G6&gt;0,IF(B6=0,34-A6,B6-A6),0)</f>
        <v>1</v>
      </c>
      <c r="D6" s="240" t="s">
        <v>486</v>
      </c>
      <c r="E6" s="223" t="s">
        <v>487</v>
      </c>
      <c r="F6" s="123" t="s">
        <v>343</v>
      </c>
      <c r="G6" s="17">
        <f>SUM(J6:AU6)</f>
        <v>105.05</v>
      </c>
      <c r="H6" s="16">
        <f>AVERAGE(LARGE(J6:AU6,1),LARGE(J6:AU6,2),LARGE(J6:AU6,3),LARGE(J6:AU6,4),LARGE(J6:AU6,5),LARGE(J6:AU6,6),LARGE(J6:AU6,7),LARGE(J6:AU6,8))</f>
        <v>13.13125</v>
      </c>
      <c r="I6" s="317">
        <f>COUNTIF(J6:AU6,"&gt;0")</f>
        <v>6</v>
      </c>
      <c r="J6" s="69">
        <v>0</v>
      </c>
      <c r="K6" s="355">
        <v>0</v>
      </c>
      <c r="L6" s="337">
        <v>0</v>
      </c>
      <c r="M6" s="69">
        <v>0</v>
      </c>
      <c r="N6" s="69">
        <v>0</v>
      </c>
      <c r="O6" s="69">
        <v>0</v>
      </c>
      <c r="P6" s="69">
        <v>0</v>
      </c>
      <c r="Q6" s="69">
        <v>0</v>
      </c>
      <c r="R6" s="355">
        <v>0</v>
      </c>
      <c r="S6" s="76">
        <v>0</v>
      </c>
      <c r="T6" s="76">
        <v>0</v>
      </c>
      <c r="U6" s="69">
        <v>0</v>
      </c>
      <c r="V6" s="69">
        <v>0</v>
      </c>
      <c r="W6" s="69">
        <v>0</v>
      </c>
      <c r="X6" s="355">
        <v>0</v>
      </c>
      <c r="Y6" s="76">
        <v>0</v>
      </c>
      <c r="Z6" s="69">
        <v>0</v>
      </c>
      <c r="AA6" s="356">
        <v>0</v>
      </c>
      <c r="AB6" s="76">
        <v>8.5500000000000007</v>
      </c>
      <c r="AC6" s="69">
        <v>0</v>
      </c>
      <c r="AD6" s="69">
        <v>0</v>
      </c>
      <c r="AE6" s="69">
        <v>0</v>
      </c>
      <c r="AF6" s="69">
        <v>24</v>
      </c>
      <c r="AG6" s="156">
        <v>0</v>
      </c>
      <c r="AH6" s="113">
        <v>0</v>
      </c>
      <c r="AI6" s="69">
        <v>7.9124999999999996</v>
      </c>
      <c r="AJ6" s="69">
        <v>0</v>
      </c>
      <c r="AK6" s="156">
        <v>0</v>
      </c>
      <c r="AL6" s="156">
        <v>0</v>
      </c>
      <c r="AM6" s="69">
        <v>9.8249999999999993</v>
      </c>
      <c r="AN6" s="156">
        <v>0</v>
      </c>
      <c r="AO6" s="121">
        <v>0</v>
      </c>
      <c r="AP6" s="339">
        <v>0</v>
      </c>
      <c r="AQ6" s="342">
        <v>0</v>
      </c>
      <c r="AR6" s="69">
        <v>0</v>
      </c>
      <c r="AS6" s="69">
        <v>0</v>
      </c>
      <c r="AT6" s="69">
        <v>46</v>
      </c>
      <c r="AU6" s="343">
        <v>8.7624999999999993</v>
      </c>
    </row>
    <row r="7" spans="1:47">
      <c r="A7" s="72">
        <f>IF(H7=H6,A6,ROW(A7)-1)</f>
        <v>6</v>
      </c>
      <c r="B7" s="73">
        <v>5</v>
      </c>
      <c r="C7" s="176">
        <f>IF(G7&gt;0,IF(B7=0,34-A7,B7-A7),0)</f>
        <v>-1</v>
      </c>
      <c r="D7" s="138" t="s">
        <v>66</v>
      </c>
      <c r="E7" s="139" t="s">
        <v>3</v>
      </c>
      <c r="F7" s="111" t="s">
        <v>75</v>
      </c>
      <c r="G7" s="17">
        <f>SUM(J7:AU7)</f>
        <v>92</v>
      </c>
      <c r="H7" s="16">
        <f>AVERAGE(LARGE(J7:AU7,1),LARGE(J7:AU7,2),LARGE(J7:AU7,3),LARGE(J7:AU7,4),LARGE(J7:AU7,5),LARGE(J7:AU7,6),LARGE(J7:AU7,7),LARGE(J7:AU7,8))</f>
        <v>11.5</v>
      </c>
      <c r="I7" s="317">
        <f>COUNTIF(J7:AU7,"&gt;0")</f>
        <v>2</v>
      </c>
      <c r="J7" s="69">
        <v>0</v>
      </c>
      <c r="K7" s="355">
        <v>0</v>
      </c>
      <c r="L7" s="337">
        <v>0</v>
      </c>
      <c r="M7" s="69">
        <v>0</v>
      </c>
      <c r="N7" s="69">
        <v>0</v>
      </c>
      <c r="O7" s="69">
        <v>0</v>
      </c>
      <c r="P7" s="69">
        <v>0</v>
      </c>
      <c r="Q7" s="69">
        <v>0</v>
      </c>
      <c r="R7" s="355">
        <v>0</v>
      </c>
      <c r="S7" s="76">
        <v>0</v>
      </c>
      <c r="T7" s="76">
        <v>0</v>
      </c>
      <c r="U7" s="69">
        <v>0</v>
      </c>
      <c r="V7" s="69">
        <v>0</v>
      </c>
      <c r="W7" s="69">
        <v>0</v>
      </c>
      <c r="X7" s="355">
        <v>0</v>
      </c>
      <c r="Y7" s="76">
        <v>0</v>
      </c>
      <c r="Z7" s="69">
        <v>0</v>
      </c>
      <c r="AA7" s="356">
        <v>20</v>
      </c>
      <c r="AB7" s="76">
        <v>0</v>
      </c>
      <c r="AC7" s="69">
        <v>0</v>
      </c>
      <c r="AD7" s="69">
        <v>0</v>
      </c>
      <c r="AE7" s="69">
        <v>0</v>
      </c>
      <c r="AF7" s="69">
        <v>0</v>
      </c>
      <c r="AG7" s="156">
        <v>0</v>
      </c>
      <c r="AH7" s="113">
        <v>0</v>
      </c>
      <c r="AI7" s="69">
        <v>0</v>
      </c>
      <c r="AJ7" s="69">
        <v>0</v>
      </c>
      <c r="AK7" s="156">
        <v>0</v>
      </c>
      <c r="AL7" s="156">
        <v>0</v>
      </c>
      <c r="AM7" s="69">
        <v>0</v>
      </c>
      <c r="AN7" s="156">
        <v>0</v>
      </c>
      <c r="AO7" s="121">
        <v>0</v>
      </c>
      <c r="AP7" s="339">
        <v>0</v>
      </c>
      <c r="AQ7" s="342">
        <v>0</v>
      </c>
      <c r="AR7" s="69">
        <v>0</v>
      </c>
      <c r="AS7" s="69">
        <v>0</v>
      </c>
      <c r="AT7" s="69">
        <v>72</v>
      </c>
      <c r="AU7" s="343">
        <v>0</v>
      </c>
    </row>
    <row r="8" spans="1:47">
      <c r="A8" s="72">
        <f>IF(H8=H7,A7,ROW(A8)-1)</f>
        <v>7</v>
      </c>
      <c r="B8" s="73">
        <v>8</v>
      </c>
      <c r="C8" s="176">
        <f>IF(G8&gt;0,IF(B8=0,34-A8,B8-A8),0)</f>
        <v>1</v>
      </c>
      <c r="D8" s="77" t="s">
        <v>341</v>
      </c>
      <c r="E8" s="122" t="s">
        <v>342</v>
      </c>
      <c r="F8" s="123" t="s">
        <v>343</v>
      </c>
      <c r="G8" s="17">
        <f>SUM(J8:AU8)</f>
        <v>73.012500000000003</v>
      </c>
      <c r="H8" s="16">
        <f>AVERAGE(LARGE(J8:AU8,1),LARGE(J8:AU8,2),LARGE(J8:AU8,3),LARGE(J8:AU8,4),LARGE(J8:AU8,5),LARGE(J8:AU8,6),LARGE(J8:AU8,7),LARGE(J8:AU8,8))</f>
        <v>9.1265625000000004</v>
      </c>
      <c r="I8" s="317">
        <f>COUNTIF(J8:AU8,"&gt;0")</f>
        <v>4</v>
      </c>
      <c r="J8" s="69">
        <v>0</v>
      </c>
      <c r="K8" s="355">
        <v>0</v>
      </c>
      <c r="L8" s="337">
        <v>0</v>
      </c>
      <c r="M8" s="69">
        <v>0</v>
      </c>
      <c r="N8" s="69">
        <v>0</v>
      </c>
      <c r="O8" s="69">
        <v>0</v>
      </c>
      <c r="P8" s="69">
        <v>0</v>
      </c>
      <c r="Q8" s="69">
        <v>0</v>
      </c>
      <c r="R8" s="355">
        <v>0</v>
      </c>
      <c r="S8" s="76">
        <v>0</v>
      </c>
      <c r="T8" s="76">
        <v>11.25</v>
      </c>
      <c r="U8" s="69">
        <v>0</v>
      </c>
      <c r="V8" s="69">
        <v>0</v>
      </c>
      <c r="W8" s="69">
        <v>0</v>
      </c>
      <c r="X8" s="355">
        <v>0</v>
      </c>
      <c r="Y8" s="76">
        <v>0</v>
      </c>
      <c r="Z8" s="69">
        <v>0</v>
      </c>
      <c r="AA8" s="356">
        <v>0</v>
      </c>
      <c r="AB8" s="76">
        <v>0</v>
      </c>
      <c r="AC8" s="69">
        <v>0</v>
      </c>
      <c r="AD8" s="69">
        <v>0</v>
      </c>
      <c r="AE8" s="69">
        <v>0</v>
      </c>
      <c r="AF8" s="69">
        <v>0</v>
      </c>
      <c r="AG8" s="156">
        <v>0</v>
      </c>
      <c r="AH8" s="113">
        <v>0</v>
      </c>
      <c r="AI8" s="69">
        <v>0</v>
      </c>
      <c r="AJ8" s="69">
        <v>0</v>
      </c>
      <c r="AK8" s="156">
        <v>20</v>
      </c>
      <c r="AL8" s="156">
        <v>0</v>
      </c>
      <c r="AM8" s="69">
        <v>0</v>
      </c>
      <c r="AN8" s="156">
        <v>0</v>
      </c>
      <c r="AO8" s="121">
        <v>0</v>
      </c>
      <c r="AP8" s="339">
        <v>0</v>
      </c>
      <c r="AQ8" s="342">
        <v>0</v>
      </c>
      <c r="AR8" s="69">
        <v>0</v>
      </c>
      <c r="AS8" s="69">
        <v>0</v>
      </c>
      <c r="AT8" s="69">
        <v>33</v>
      </c>
      <c r="AU8" s="343">
        <v>8.7624999999999993</v>
      </c>
    </row>
    <row r="9" spans="1:47">
      <c r="A9" s="72">
        <f>IF(H9=H8,A8,ROW(A9)-1)</f>
        <v>8</v>
      </c>
      <c r="B9" s="73">
        <v>7</v>
      </c>
      <c r="C9" s="176">
        <f>IF(G9&gt;0,IF(B9=0,34-A9,B9-A9),0)</f>
        <v>-1</v>
      </c>
      <c r="D9" s="221" t="s">
        <v>476</v>
      </c>
      <c r="E9" s="222" t="s">
        <v>477</v>
      </c>
      <c r="F9" s="123" t="s">
        <v>13</v>
      </c>
      <c r="G9" s="17">
        <f>SUM(J9:AU9)</f>
        <v>71.970830000000007</v>
      </c>
      <c r="H9" s="16">
        <f>AVERAGE(LARGE(J9:AU9,1),LARGE(J9:AU9,2),LARGE(J9:AU9,3),LARGE(J9:AU9,4),LARGE(J9:AU9,5),LARGE(J9:AU9,6),LARGE(J9:AU9,7),LARGE(J9:AU9,8))</f>
        <v>8.9963537500000008</v>
      </c>
      <c r="I9" s="317">
        <f>COUNTIF(J9:AU9,"&gt;0")</f>
        <v>5</v>
      </c>
      <c r="J9" s="69">
        <v>0</v>
      </c>
      <c r="K9" s="355">
        <v>0</v>
      </c>
      <c r="L9" s="337">
        <v>0</v>
      </c>
      <c r="M9" s="69">
        <v>0</v>
      </c>
      <c r="N9" s="69">
        <v>0</v>
      </c>
      <c r="O9" s="69">
        <v>0</v>
      </c>
      <c r="P9" s="69">
        <v>0</v>
      </c>
      <c r="Q9" s="69">
        <v>11.25</v>
      </c>
      <c r="R9" s="355">
        <v>0</v>
      </c>
      <c r="S9" s="76">
        <v>0</v>
      </c>
      <c r="T9" s="76">
        <v>0</v>
      </c>
      <c r="U9" s="69">
        <v>0</v>
      </c>
      <c r="V9" s="69">
        <v>0</v>
      </c>
      <c r="W9" s="69">
        <v>0</v>
      </c>
      <c r="X9" s="355">
        <v>0</v>
      </c>
      <c r="Y9" s="76">
        <v>0</v>
      </c>
      <c r="Z9" s="69">
        <v>0</v>
      </c>
      <c r="AA9" s="356">
        <v>0</v>
      </c>
      <c r="AB9" s="76">
        <v>6.7208300000000003</v>
      </c>
      <c r="AC9" s="69">
        <v>0</v>
      </c>
      <c r="AD9" s="69">
        <v>0</v>
      </c>
      <c r="AE9" s="69">
        <v>12</v>
      </c>
      <c r="AF9" s="69">
        <v>0</v>
      </c>
      <c r="AG9" s="156">
        <v>0</v>
      </c>
      <c r="AH9" s="113">
        <v>0</v>
      </c>
      <c r="AI9" s="156">
        <v>0</v>
      </c>
      <c r="AJ9" s="69">
        <v>0</v>
      </c>
      <c r="AK9" s="156">
        <v>0</v>
      </c>
      <c r="AL9" s="156">
        <v>16</v>
      </c>
      <c r="AM9" s="69">
        <v>0</v>
      </c>
      <c r="AN9" s="156">
        <v>0</v>
      </c>
      <c r="AO9" s="121">
        <v>0</v>
      </c>
      <c r="AP9" s="339">
        <v>0</v>
      </c>
      <c r="AQ9" s="342">
        <v>0</v>
      </c>
      <c r="AR9" s="69">
        <v>0</v>
      </c>
      <c r="AS9" s="69">
        <v>0</v>
      </c>
      <c r="AT9" s="69">
        <v>26</v>
      </c>
      <c r="AU9" s="343">
        <v>0</v>
      </c>
    </row>
    <row r="10" spans="1:47">
      <c r="A10" s="72">
        <f>IF(H10=H9,A9,ROW(A10)-1)</f>
        <v>9</v>
      </c>
      <c r="B10" s="73">
        <v>9</v>
      </c>
      <c r="C10" s="176">
        <f>IF(G10&gt;0,IF(B10=0,34-A10,B10-A10),0)</f>
        <v>0</v>
      </c>
      <c r="D10" s="221" t="s">
        <v>425</v>
      </c>
      <c r="E10" s="222" t="s">
        <v>4</v>
      </c>
      <c r="F10" s="223" t="s">
        <v>13</v>
      </c>
      <c r="G10" s="17">
        <f>SUM(J10:AU10)</f>
        <v>63.5</v>
      </c>
      <c r="H10" s="16">
        <f>AVERAGE(LARGE(J10:AU10,1),LARGE(J10:AU10,2),LARGE(J10:AU10,3),LARGE(J10:AU10,4),LARGE(J10:AU10,5),LARGE(J10:AU10,6),LARGE(J10:AU10,7),LARGE(J10:AU10,8))</f>
        <v>7.9375</v>
      </c>
      <c r="I10" s="317">
        <f>COUNTIF(J10:AU10,"&gt;0")</f>
        <v>2</v>
      </c>
      <c r="J10" s="69">
        <v>0</v>
      </c>
      <c r="K10" s="355">
        <v>0</v>
      </c>
      <c r="L10" s="337">
        <v>0</v>
      </c>
      <c r="M10" s="69">
        <v>0</v>
      </c>
      <c r="N10" s="69">
        <v>0</v>
      </c>
      <c r="O10" s="69">
        <v>0</v>
      </c>
      <c r="P10" s="69">
        <v>0</v>
      </c>
      <c r="Q10" s="69">
        <v>13.5</v>
      </c>
      <c r="R10" s="355">
        <v>0</v>
      </c>
      <c r="S10" s="76">
        <v>0</v>
      </c>
      <c r="T10" s="76">
        <v>0</v>
      </c>
      <c r="U10" s="69">
        <v>0</v>
      </c>
      <c r="V10" s="69">
        <v>0</v>
      </c>
      <c r="W10" s="69">
        <v>0</v>
      </c>
      <c r="X10" s="355">
        <v>0</v>
      </c>
      <c r="Y10" s="76">
        <v>0</v>
      </c>
      <c r="Z10" s="69">
        <v>0</v>
      </c>
      <c r="AA10" s="356">
        <v>0</v>
      </c>
      <c r="AB10" s="76">
        <v>0</v>
      </c>
      <c r="AC10" s="69">
        <v>0</v>
      </c>
      <c r="AD10" s="69">
        <v>0</v>
      </c>
      <c r="AE10" s="69">
        <v>0</v>
      </c>
      <c r="AF10" s="69">
        <v>0</v>
      </c>
      <c r="AG10" s="156">
        <v>0</v>
      </c>
      <c r="AH10" s="113">
        <v>0</v>
      </c>
      <c r="AI10" s="69">
        <v>0</v>
      </c>
      <c r="AJ10" s="69">
        <v>0</v>
      </c>
      <c r="AK10" s="156">
        <v>0</v>
      </c>
      <c r="AL10" s="156">
        <v>0</v>
      </c>
      <c r="AM10" s="69">
        <v>0</v>
      </c>
      <c r="AN10" s="156">
        <v>0</v>
      </c>
      <c r="AO10" s="121">
        <v>0</v>
      </c>
      <c r="AP10" s="339">
        <v>0</v>
      </c>
      <c r="AQ10" s="342">
        <v>0</v>
      </c>
      <c r="AR10" s="69">
        <v>0</v>
      </c>
      <c r="AS10" s="69">
        <v>0</v>
      </c>
      <c r="AT10" s="69">
        <v>50</v>
      </c>
      <c r="AU10" s="343">
        <v>0</v>
      </c>
    </row>
    <row r="11" spans="1:47">
      <c r="A11" s="72">
        <f>IF(H11=H10,A10,ROW(A11)-1)</f>
        <v>10</v>
      </c>
      <c r="B11" s="73">
        <v>12</v>
      </c>
      <c r="C11" s="176">
        <f>IF(G11&gt;0,IF(B11=0,34-A11,B11-A11),0)</f>
        <v>2</v>
      </c>
      <c r="D11" s="138" t="s">
        <v>27</v>
      </c>
      <c r="E11" s="110" t="s">
        <v>26</v>
      </c>
      <c r="F11" s="139" t="s">
        <v>54</v>
      </c>
      <c r="G11" s="17">
        <f>SUM(J11:AU11)</f>
        <v>54</v>
      </c>
      <c r="H11" s="16">
        <f>AVERAGE(LARGE(J11:AU11,1),LARGE(J11:AU11,2),LARGE(J11:AU11,3),LARGE(J11:AU11,4),LARGE(J11:AU11,5),LARGE(J11:AU11,6),LARGE(J11:AU11,7),LARGE(J11:AU11,8))</f>
        <v>6.75</v>
      </c>
      <c r="I11" s="317">
        <f>COUNTIF(J11:AU11,"&gt;0")</f>
        <v>2</v>
      </c>
      <c r="J11" s="69">
        <v>0</v>
      </c>
      <c r="K11" s="355">
        <v>0</v>
      </c>
      <c r="L11" s="337">
        <v>0</v>
      </c>
      <c r="M11" s="69">
        <v>0</v>
      </c>
      <c r="N11" s="69">
        <v>0</v>
      </c>
      <c r="O11" s="69">
        <v>0</v>
      </c>
      <c r="P11" s="69">
        <v>0</v>
      </c>
      <c r="Q11" s="69">
        <v>0</v>
      </c>
      <c r="R11" s="355">
        <v>0</v>
      </c>
      <c r="S11" s="76">
        <v>0</v>
      </c>
      <c r="T11" s="76">
        <v>0</v>
      </c>
      <c r="U11" s="69">
        <v>0</v>
      </c>
      <c r="V11" s="69">
        <v>0</v>
      </c>
      <c r="W11" s="69">
        <v>0</v>
      </c>
      <c r="X11" s="355">
        <v>0</v>
      </c>
      <c r="Y11" s="76">
        <v>0</v>
      </c>
      <c r="Z11" s="69">
        <v>0</v>
      </c>
      <c r="AA11" s="356">
        <v>0</v>
      </c>
      <c r="AB11" s="76">
        <v>0</v>
      </c>
      <c r="AC11" s="69">
        <v>0</v>
      </c>
      <c r="AD11" s="69">
        <v>0</v>
      </c>
      <c r="AE11" s="69">
        <v>0</v>
      </c>
      <c r="AF11" s="69">
        <v>0</v>
      </c>
      <c r="AG11" s="156">
        <v>0</v>
      </c>
      <c r="AH11" s="113">
        <v>0</v>
      </c>
      <c r="AI11" s="69">
        <v>0</v>
      </c>
      <c r="AJ11" s="69">
        <v>0</v>
      </c>
      <c r="AK11" s="156">
        <v>0</v>
      </c>
      <c r="AL11" s="156">
        <v>0</v>
      </c>
      <c r="AM11" s="69">
        <v>0</v>
      </c>
      <c r="AN11" s="156">
        <v>0</v>
      </c>
      <c r="AO11" s="121">
        <v>0</v>
      </c>
      <c r="AP11" s="339">
        <v>0</v>
      </c>
      <c r="AQ11" s="342">
        <v>0</v>
      </c>
      <c r="AR11" s="69">
        <v>12</v>
      </c>
      <c r="AS11" s="69">
        <v>0</v>
      </c>
      <c r="AT11" s="69">
        <v>42</v>
      </c>
      <c r="AU11" s="343">
        <v>0</v>
      </c>
    </row>
    <row r="12" spans="1:47">
      <c r="A12" s="72">
        <f>IF(H12=H11,A11,ROW(A12)-1)</f>
        <v>11</v>
      </c>
      <c r="B12" s="73">
        <v>10</v>
      </c>
      <c r="C12" s="176">
        <f>IF(G12&gt;0,IF(B12=0,34-A12,B12-A12),0)</f>
        <v>-1</v>
      </c>
      <c r="D12" s="77" t="s">
        <v>307</v>
      </c>
      <c r="E12" s="122" t="s">
        <v>14</v>
      </c>
      <c r="F12" s="123" t="s">
        <v>13</v>
      </c>
      <c r="G12" s="17">
        <f>SUM(J12:AU12)</f>
        <v>50.25</v>
      </c>
      <c r="H12" s="16">
        <f>AVERAGE(LARGE(J12:AU12,1),LARGE(J12:AU12,2),LARGE(J12:AU12,3),LARGE(J12:AU12,4),LARGE(J12:AU12,5),LARGE(J12:AU12,6),LARGE(J12:AU12,7),LARGE(J12:AU12,8))</f>
        <v>6.28125</v>
      </c>
      <c r="I12" s="317">
        <f>COUNTIF(J12:AU12,"&gt;0")</f>
        <v>2</v>
      </c>
      <c r="J12" s="69">
        <v>0</v>
      </c>
      <c r="K12" s="355">
        <v>0</v>
      </c>
      <c r="L12" s="337">
        <v>0</v>
      </c>
      <c r="M12" s="69">
        <v>0</v>
      </c>
      <c r="N12" s="69">
        <v>0</v>
      </c>
      <c r="O12" s="69">
        <v>0</v>
      </c>
      <c r="P12" s="69">
        <v>0</v>
      </c>
      <c r="Q12" s="69">
        <v>11.25</v>
      </c>
      <c r="R12" s="355">
        <v>0</v>
      </c>
      <c r="S12" s="76">
        <v>0</v>
      </c>
      <c r="T12" s="76">
        <v>0</v>
      </c>
      <c r="U12" s="69">
        <v>0</v>
      </c>
      <c r="V12" s="69">
        <v>0</v>
      </c>
      <c r="W12" s="69">
        <v>0</v>
      </c>
      <c r="X12" s="355">
        <v>0</v>
      </c>
      <c r="Y12" s="76">
        <v>0</v>
      </c>
      <c r="Z12" s="69">
        <v>0</v>
      </c>
      <c r="AA12" s="356">
        <v>0</v>
      </c>
      <c r="AB12" s="76">
        <v>0</v>
      </c>
      <c r="AC12" s="69">
        <v>0</v>
      </c>
      <c r="AD12" s="69">
        <v>0</v>
      </c>
      <c r="AE12" s="69">
        <v>0</v>
      </c>
      <c r="AF12" s="69">
        <v>0</v>
      </c>
      <c r="AG12" s="156">
        <v>0</v>
      </c>
      <c r="AH12" s="113">
        <v>0</v>
      </c>
      <c r="AI12" s="69">
        <v>0</v>
      </c>
      <c r="AJ12" s="69">
        <v>0</v>
      </c>
      <c r="AK12" s="156">
        <v>0</v>
      </c>
      <c r="AL12" s="156">
        <v>0</v>
      </c>
      <c r="AM12" s="69">
        <v>0</v>
      </c>
      <c r="AN12" s="156">
        <v>0</v>
      </c>
      <c r="AO12" s="121">
        <v>0</v>
      </c>
      <c r="AP12" s="339">
        <v>0</v>
      </c>
      <c r="AQ12" s="342">
        <v>0</v>
      </c>
      <c r="AR12" s="69">
        <v>0</v>
      </c>
      <c r="AS12" s="69">
        <v>0</v>
      </c>
      <c r="AT12" s="69">
        <v>39</v>
      </c>
      <c r="AU12" s="343">
        <v>0</v>
      </c>
    </row>
    <row r="13" spans="1:47">
      <c r="A13" s="72">
        <f>IF(H13=H12,A12,ROW(A13)-1)</f>
        <v>12</v>
      </c>
      <c r="B13" s="73">
        <v>11</v>
      </c>
      <c r="C13" s="176">
        <f>IF(G13&gt;0,IF(B13=0,34-A13,B13-A13),0)</f>
        <v>-1</v>
      </c>
      <c r="D13" s="221" t="s">
        <v>221</v>
      </c>
      <c r="E13" s="222" t="s">
        <v>435</v>
      </c>
      <c r="F13" s="223" t="s">
        <v>92</v>
      </c>
      <c r="G13" s="17">
        <f>SUM(J13:AU13)</f>
        <v>46.4</v>
      </c>
      <c r="H13" s="16">
        <f>AVERAGE(LARGE(J13:AU13,1),LARGE(J13:AU13,2),LARGE(J13:AU13,3),LARGE(J13:AU13,4),LARGE(J13:AU13,5),LARGE(J13:AU13,6),LARGE(J13:AU13,7),LARGE(J13:AU13,8))</f>
        <v>5.8</v>
      </c>
      <c r="I13" s="317">
        <f>COUNTIF(J13:AU13,"&gt;0")</f>
        <v>3</v>
      </c>
      <c r="J13" s="69">
        <v>0</v>
      </c>
      <c r="K13" s="355">
        <v>0</v>
      </c>
      <c r="L13" s="337">
        <v>0</v>
      </c>
      <c r="M13" s="69">
        <v>0</v>
      </c>
      <c r="N13" s="69">
        <v>12.4</v>
      </c>
      <c r="O13" s="69">
        <v>0</v>
      </c>
      <c r="P13" s="69">
        <v>0</v>
      </c>
      <c r="Q13" s="69">
        <v>0</v>
      </c>
      <c r="R13" s="355">
        <v>0</v>
      </c>
      <c r="S13" s="76">
        <v>0</v>
      </c>
      <c r="T13" s="76">
        <v>0</v>
      </c>
      <c r="U13" s="69">
        <v>0</v>
      </c>
      <c r="V13" s="69">
        <v>0</v>
      </c>
      <c r="W13" s="69">
        <v>0</v>
      </c>
      <c r="X13" s="355">
        <v>0</v>
      </c>
      <c r="Y13" s="76">
        <v>18</v>
      </c>
      <c r="Z13" s="69">
        <v>0</v>
      </c>
      <c r="AA13" s="356">
        <v>0</v>
      </c>
      <c r="AB13" s="76">
        <v>0</v>
      </c>
      <c r="AC13" s="69">
        <v>16</v>
      </c>
      <c r="AD13" s="69">
        <v>0</v>
      </c>
      <c r="AE13" s="69">
        <v>0</v>
      </c>
      <c r="AF13" s="69">
        <v>0</v>
      </c>
      <c r="AG13" s="156">
        <v>0</v>
      </c>
      <c r="AH13" s="113">
        <v>0</v>
      </c>
      <c r="AI13" s="69">
        <v>0</v>
      </c>
      <c r="AJ13" s="69">
        <v>0</v>
      </c>
      <c r="AK13" s="156">
        <v>0</v>
      </c>
      <c r="AL13" s="156">
        <v>0</v>
      </c>
      <c r="AM13" s="69">
        <v>0</v>
      </c>
      <c r="AN13" s="156">
        <v>0</v>
      </c>
      <c r="AO13" s="121">
        <v>0</v>
      </c>
      <c r="AP13" s="339">
        <v>0</v>
      </c>
      <c r="AQ13" s="342">
        <v>0</v>
      </c>
      <c r="AR13" s="69">
        <v>0</v>
      </c>
      <c r="AS13" s="69">
        <v>0</v>
      </c>
      <c r="AT13" s="69">
        <v>0</v>
      </c>
      <c r="AU13" s="343">
        <v>0</v>
      </c>
    </row>
    <row r="14" spans="1:47">
      <c r="A14" s="72">
        <f>IF(H14=H13,A13,ROW(A14)-1)</f>
        <v>13</v>
      </c>
      <c r="B14" s="73">
        <v>15</v>
      </c>
      <c r="C14" s="176">
        <f>IF(G14&gt;0,IF(B14=0,34-A14,B14-A14),0)</f>
        <v>2</v>
      </c>
      <c r="D14" s="77" t="s">
        <v>220</v>
      </c>
      <c r="E14" s="78" t="s">
        <v>33</v>
      </c>
      <c r="F14" s="78" t="s">
        <v>6</v>
      </c>
      <c r="G14" s="17">
        <f>SUM(J14:AU14)</f>
        <v>44</v>
      </c>
      <c r="H14" s="16">
        <f>AVERAGE(LARGE(J14:AU14,1),LARGE(J14:AU14,2),LARGE(J14:AU14,3),LARGE(J14:AU14,4),LARGE(J14:AU14,5),LARGE(J14:AU14,6),LARGE(J14:AU14,7),LARGE(J14:AU14,8))</f>
        <v>5.5</v>
      </c>
      <c r="I14" s="317">
        <f>COUNTIF(J14:AU14,"&gt;0")</f>
        <v>2</v>
      </c>
      <c r="J14" s="69">
        <v>0</v>
      </c>
      <c r="K14" s="355">
        <v>0</v>
      </c>
      <c r="L14" s="337">
        <v>0</v>
      </c>
      <c r="M14" s="69">
        <v>0</v>
      </c>
      <c r="N14" s="69">
        <v>0</v>
      </c>
      <c r="O14" s="69">
        <v>0</v>
      </c>
      <c r="P14" s="69">
        <v>0</v>
      </c>
      <c r="Q14" s="69">
        <v>0</v>
      </c>
      <c r="R14" s="355">
        <v>0</v>
      </c>
      <c r="S14" s="76">
        <v>0</v>
      </c>
      <c r="T14" s="76">
        <v>0</v>
      </c>
      <c r="U14" s="69">
        <v>0</v>
      </c>
      <c r="V14" s="69">
        <v>0</v>
      </c>
      <c r="W14" s="69">
        <v>0</v>
      </c>
      <c r="X14" s="355">
        <v>0</v>
      </c>
      <c r="Y14" s="76">
        <v>0</v>
      </c>
      <c r="Z14" s="69">
        <v>0</v>
      </c>
      <c r="AA14" s="356">
        <v>0</v>
      </c>
      <c r="AB14" s="76">
        <v>0</v>
      </c>
      <c r="AC14" s="69">
        <v>0</v>
      </c>
      <c r="AD14" s="69">
        <v>0</v>
      </c>
      <c r="AE14" s="69">
        <v>0</v>
      </c>
      <c r="AF14" s="69">
        <v>20</v>
      </c>
      <c r="AG14" s="156">
        <v>0</v>
      </c>
      <c r="AH14" s="113">
        <v>0</v>
      </c>
      <c r="AI14" s="69">
        <v>0</v>
      </c>
      <c r="AJ14" s="69">
        <v>0</v>
      </c>
      <c r="AK14" s="156">
        <v>24</v>
      </c>
      <c r="AL14" s="156">
        <v>0</v>
      </c>
      <c r="AM14" s="69">
        <v>0</v>
      </c>
      <c r="AN14" s="156">
        <v>0</v>
      </c>
      <c r="AO14" s="121">
        <v>0</v>
      </c>
      <c r="AP14" s="339">
        <v>0</v>
      </c>
      <c r="AQ14" s="342">
        <v>0</v>
      </c>
      <c r="AR14" s="69">
        <v>0</v>
      </c>
      <c r="AS14" s="69">
        <v>0</v>
      </c>
      <c r="AT14" s="69">
        <v>0</v>
      </c>
      <c r="AU14" s="343">
        <v>0</v>
      </c>
    </row>
    <row r="15" spans="1:47">
      <c r="A15" s="72">
        <f>IF(H15=H14,A14,ROW(A15)-1)</f>
        <v>14</v>
      </c>
      <c r="B15" s="73">
        <v>16</v>
      </c>
      <c r="C15" s="176">
        <f>IF(G15&gt;0,IF(B15=0,34-A15,B15-A15),0)</f>
        <v>2</v>
      </c>
      <c r="D15" s="114" t="s">
        <v>436</v>
      </c>
      <c r="E15" s="202" t="s">
        <v>437</v>
      </c>
      <c r="F15" s="82"/>
      <c r="G15" s="17">
        <f>SUM(J15:AU15)</f>
        <v>42</v>
      </c>
      <c r="H15" s="16">
        <f>AVERAGE(LARGE(J15:AU15,1),LARGE(J15:AU15,2),LARGE(J15:AU15,3),LARGE(J15:AU15,4),LARGE(J15:AU15,5),LARGE(J15:AU15,6),LARGE(J15:AU15,7),LARGE(J15:AU15,8))</f>
        <v>5.25</v>
      </c>
      <c r="I15" s="317">
        <f>COUNTIF(J15:AU15,"&gt;0")</f>
        <v>3</v>
      </c>
      <c r="J15" s="69">
        <v>0</v>
      </c>
      <c r="K15" s="355">
        <v>0</v>
      </c>
      <c r="L15" s="337">
        <v>0</v>
      </c>
      <c r="M15" s="69">
        <v>0</v>
      </c>
      <c r="N15" s="69">
        <v>0</v>
      </c>
      <c r="O15" s="69">
        <v>0</v>
      </c>
      <c r="P15" s="69">
        <v>15.4</v>
      </c>
      <c r="Q15" s="69">
        <v>0</v>
      </c>
      <c r="R15" s="355">
        <v>0</v>
      </c>
      <c r="S15" s="76">
        <v>0</v>
      </c>
      <c r="T15" s="76">
        <v>0</v>
      </c>
      <c r="U15" s="69">
        <v>0</v>
      </c>
      <c r="V15" s="69">
        <v>0</v>
      </c>
      <c r="W15" s="69">
        <v>0</v>
      </c>
      <c r="X15" s="355">
        <v>0</v>
      </c>
      <c r="Y15" s="76">
        <v>0</v>
      </c>
      <c r="Z15" s="69">
        <v>0</v>
      </c>
      <c r="AA15" s="356">
        <v>0</v>
      </c>
      <c r="AB15" s="76">
        <v>0</v>
      </c>
      <c r="AC15" s="69">
        <v>0</v>
      </c>
      <c r="AD15" s="69">
        <v>0</v>
      </c>
      <c r="AE15" s="69">
        <v>12</v>
      </c>
      <c r="AF15" s="69">
        <v>0</v>
      </c>
      <c r="AG15" s="156">
        <v>0</v>
      </c>
      <c r="AH15" s="113">
        <v>0</v>
      </c>
      <c r="AI15" s="69">
        <v>0</v>
      </c>
      <c r="AJ15" s="69">
        <v>0</v>
      </c>
      <c r="AK15" s="156">
        <v>0</v>
      </c>
      <c r="AL15" s="156">
        <v>0</v>
      </c>
      <c r="AM15" s="69">
        <v>0</v>
      </c>
      <c r="AN15" s="156">
        <v>0</v>
      </c>
      <c r="AO15" s="121">
        <v>0</v>
      </c>
      <c r="AP15" s="339">
        <v>0</v>
      </c>
      <c r="AQ15" s="342">
        <v>14.6</v>
      </c>
      <c r="AR15" s="69">
        <v>0</v>
      </c>
      <c r="AS15" s="69">
        <v>0</v>
      </c>
      <c r="AT15" s="69">
        <v>0</v>
      </c>
      <c r="AU15" s="343">
        <v>0</v>
      </c>
    </row>
    <row r="16" spans="1:47">
      <c r="A16" s="72">
        <f>IF(H16=H15,A15,ROW(A16)-1)</f>
        <v>15</v>
      </c>
      <c r="B16" s="73">
        <v>17</v>
      </c>
      <c r="C16" s="176">
        <f>IF(G16&gt;0,IF(B16=0,34-A16,B16-A16),0)</f>
        <v>2</v>
      </c>
      <c r="D16" s="77" t="s">
        <v>310</v>
      </c>
      <c r="E16" s="122" t="s">
        <v>311</v>
      </c>
      <c r="F16" s="123" t="s">
        <v>13</v>
      </c>
      <c r="G16" s="17">
        <f>SUM(J16:AU16)</f>
        <v>41.5</v>
      </c>
      <c r="H16" s="16">
        <f>AVERAGE(LARGE(J16:AU16,1),LARGE(J16:AU16,2),LARGE(J16:AU16,3),LARGE(J16:AU16,4),LARGE(J16:AU16,5),LARGE(J16:AU16,6),LARGE(J16:AU16,7),LARGE(J16:AU16,8))</f>
        <v>5.1875</v>
      </c>
      <c r="I16" s="317">
        <f>COUNTIF(J16:AU16,"&gt;0")</f>
        <v>2</v>
      </c>
      <c r="J16" s="69">
        <v>0</v>
      </c>
      <c r="K16" s="355">
        <v>0</v>
      </c>
      <c r="L16" s="337">
        <v>0</v>
      </c>
      <c r="M16" s="69">
        <v>0</v>
      </c>
      <c r="N16" s="69">
        <v>0</v>
      </c>
      <c r="O16" s="69">
        <v>0</v>
      </c>
      <c r="P16" s="69">
        <v>0</v>
      </c>
      <c r="Q16" s="69">
        <v>13.5</v>
      </c>
      <c r="R16" s="355">
        <v>0</v>
      </c>
      <c r="S16" s="76">
        <v>0</v>
      </c>
      <c r="T16" s="76">
        <v>0</v>
      </c>
      <c r="U16" s="69">
        <v>0</v>
      </c>
      <c r="V16" s="69">
        <v>0</v>
      </c>
      <c r="W16" s="69">
        <v>0</v>
      </c>
      <c r="X16" s="355">
        <v>0</v>
      </c>
      <c r="Y16" s="76">
        <v>0</v>
      </c>
      <c r="Z16" s="69">
        <v>0</v>
      </c>
      <c r="AA16" s="356">
        <v>0</v>
      </c>
      <c r="AB16" s="76">
        <v>0</v>
      </c>
      <c r="AC16" s="69">
        <v>0</v>
      </c>
      <c r="AD16" s="69">
        <v>0</v>
      </c>
      <c r="AE16" s="69">
        <v>0</v>
      </c>
      <c r="AF16" s="69">
        <v>0</v>
      </c>
      <c r="AG16" s="156">
        <v>0</v>
      </c>
      <c r="AH16" s="113">
        <v>0</v>
      </c>
      <c r="AI16" s="69">
        <v>0</v>
      </c>
      <c r="AJ16" s="69">
        <v>0</v>
      </c>
      <c r="AK16" s="156">
        <v>0</v>
      </c>
      <c r="AL16" s="156">
        <v>0</v>
      </c>
      <c r="AM16" s="69">
        <v>0</v>
      </c>
      <c r="AN16" s="156">
        <v>0</v>
      </c>
      <c r="AO16" s="121">
        <v>0</v>
      </c>
      <c r="AP16" s="339">
        <v>0</v>
      </c>
      <c r="AQ16" s="342">
        <v>0</v>
      </c>
      <c r="AR16" s="69">
        <v>0</v>
      </c>
      <c r="AS16" s="69">
        <v>0</v>
      </c>
      <c r="AT16" s="69">
        <v>28</v>
      </c>
      <c r="AU16" s="343">
        <v>0</v>
      </c>
    </row>
    <row r="17" spans="1:47">
      <c r="A17" s="72">
        <f>IF(H17=H16,A16,ROW(A17)-1)</f>
        <v>16</v>
      </c>
      <c r="B17" s="73">
        <v>13</v>
      </c>
      <c r="C17" s="176">
        <f>IF(G17&gt;0,IF(B17=0,34-A17,B17-A17),0)</f>
        <v>-3</v>
      </c>
      <c r="D17" s="221" t="s">
        <v>439</v>
      </c>
      <c r="E17" s="222" t="s">
        <v>478</v>
      </c>
      <c r="F17" s="223" t="s">
        <v>13</v>
      </c>
      <c r="G17" s="17">
        <f>SUM(J17:AU17)</f>
        <v>41.25</v>
      </c>
      <c r="H17" s="16">
        <f>AVERAGE(LARGE(J17:AU17,1),LARGE(J17:AU17,2),LARGE(J17:AU17,3),LARGE(J17:AU17,4),LARGE(J17:AU17,5),LARGE(J17:AU17,6),LARGE(J17:AU17,7),LARGE(J17:AU17,8))</f>
        <v>5.15625</v>
      </c>
      <c r="I17" s="317">
        <f>COUNTIF(J17:AU17,"&gt;0")</f>
        <v>2</v>
      </c>
      <c r="J17" s="69">
        <v>0</v>
      </c>
      <c r="K17" s="355">
        <v>0</v>
      </c>
      <c r="L17" s="337">
        <v>0</v>
      </c>
      <c r="M17" s="69">
        <v>0</v>
      </c>
      <c r="N17" s="69">
        <v>0</v>
      </c>
      <c r="O17" s="69">
        <v>0</v>
      </c>
      <c r="P17" s="69">
        <v>0</v>
      </c>
      <c r="Q17" s="69">
        <v>11.25</v>
      </c>
      <c r="R17" s="355">
        <v>0</v>
      </c>
      <c r="S17" s="76">
        <v>0</v>
      </c>
      <c r="T17" s="76">
        <v>0</v>
      </c>
      <c r="U17" s="69">
        <v>0</v>
      </c>
      <c r="V17" s="69">
        <v>0</v>
      </c>
      <c r="W17" s="69">
        <v>0</v>
      </c>
      <c r="X17" s="355">
        <v>0</v>
      </c>
      <c r="Y17" s="76">
        <v>0</v>
      </c>
      <c r="Z17" s="69">
        <v>0</v>
      </c>
      <c r="AA17" s="356">
        <v>0</v>
      </c>
      <c r="AB17" s="76">
        <v>0</v>
      </c>
      <c r="AC17" s="69">
        <v>0</v>
      </c>
      <c r="AD17" s="69">
        <v>0</v>
      </c>
      <c r="AE17" s="69">
        <v>0</v>
      </c>
      <c r="AF17" s="69">
        <v>0</v>
      </c>
      <c r="AG17" s="156">
        <v>0</v>
      </c>
      <c r="AH17" s="113">
        <v>0</v>
      </c>
      <c r="AI17" s="69">
        <v>0</v>
      </c>
      <c r="AJ17" s="69">
        <v>0</v>
      </c>
      <c r="AK17" s="156">
        <v>0</v>
      </c>
      <c r="AL17" s="156">
        <v>0</v>
      </c>
      <c r="AM17" s="69">
        <v>0</v>
      </c>
      <c r="AN17" s="156">
        <v>0</v>
      </c>
      <c r="AO17" s="121">
        <v>0</v>
      </c>
      <c r="AP17" s="339">
        <v>0</v>
      </c>
      <c r="AQ17" s="342">
        <v>0</v>
      </c>
      <c r="AR17" s="69">
        <v>0</v>
      </c>
      <c r="AS17" s="69">
        <v>0</v>
      </c>
      <c r="AT17" s="69">
        <v>30</v>
      </c>
      <c r="AU17" s="343">
        <v>0</v>
      </c>
    </row>
    <row r="18" spans="1:47">
      <c r="A18" s="72">
        <f>IF(H18=H17,A17,ROW(A18)-1)</f>
        <v>17</v>
      </c>
      <c r="B18" s="73">
        <v>14</v>
      </c>
      <c r="C18" s="176">
        <f>IF(G18&gt;0,IF(B18=0,34-A18,B18-A18),0)</f>
        <v>-3</v>
      </c>
      <c r="D18" s="221" t="s">
        <v>462</v>
      </c>
      <c r="E18" s="222" t="s">
        <v>14</v>
      </c>
      <c r="F18" s="223" t="s">
        <v>13</v>
      </c>
      <c r="G18" s="17">
        <f>SUM(J18:AU18)</f>
        <v>36</v>
      </c>
      <c r="H18" s="16">
        <f>AVERAGE(LARGE(J18:AU18,1),LARGE(J18:AU18,2),LARGE(J18:AU18,3),LARGE(J18:AU18,4),LARGE(J18:AU18,5),LARGE(J18:AU18,6),LARGE(J18:AU18,7),LARGE(J18:AU18,8))</f>
        <v>4.5</v>
      </c>
      <c r="I18" s="317">
        <f>COUNTIF(J18:AU18,"&gt;0")</f>
        <v>1</v>
      </c>
      <c r="J18" s="69">
        <v>0</v>
      </c>
      <c r="K18" s="355">
        <v>0</v>
      </c>
      <c r="L18" s="337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355">
        <v>0</v>
      </c>
      <c r="S18" s="76">
        <v>0</v>
      </c>
      <c r="T18" s="76">
        <v>0</v>
      </c>
      <c r="U18" s="69">
        <v>0</v>
      </c>
      <c r="V18" s="69">
        <v>0</v>
      </c>
      <c r="W18" s="69">
        <v>0</v>
      </c>
      <c r="X18" s="355">
        <v>0</v>
      </c>
      <c r="Y18" s="76">
        <v>0</v>
      </c>
      <c r="Z18" s="69">
        <v>0</v>
      </c>
      <c r="AA18" s="356">
        <v>0</v>
      </c>
      <c r="AB18" s="76">
        <v>0</v>
      </c>
      <c r="AC18" s="69">
        <v>0</v>
      </c>
      <c r="AD18" s="69">
        <v>0</v>
      </c>
      <c r="AE18" s="69">
        <v>0</v>
      </c>
      <c r="AF18" s="69">
        <v>0</v>
      </c>
      <c r="AG18" s="156">
        <v>0</v>
      </c>
      <c r="AH18" s="113">
        <v>0</v>
      </c>
      <c r="AI18" s="69">
        <v>0</v>
      </c>
      <c r="AJ18" s="69">
        <v>0</v>
      </c>
      <c r="AK18" s="156">
        <v>0</v>
      </c>
      <c r="AL18" s="156">
        <v>0</v>
      </c>
      <c r="AM18" s="69">
        <v>0</v>
      </c>
      <c r="AN18" s="156">
        <v>0</v>
      </c>
      <c r="AO18" s="121">
        <v>0</v>
      </c>
      <c r="AP18" s="339">
        <v>0</v>
      </c>
      <c r="AQ18" s="342">
        <v>0</v>
      </c>
      <c r="AR18" s="69">
        <v>0</v>
      </c>
      <c r="AS18" s="69">
        <v>0</v>
      </c>
      <c r="AT18" s="69">
        <v>36</v>
      </c>
      <c r="AU18" s="343">
        <v>0</v>
      </c>
    </row>
    <row r="19" spans="1:47">
      <c r="A19" s="72">
        <f>IF(H19=H18,A18,ROW(A19)-1)</f>
        <v>18</v>
      </c>
      <c r="B19" s="73">
        <v>20</v>
      </c>
      <c r="C19" s="176">
        <f>IF(G19&gt;0,IF(B19=0,34-A19,B19-A19),0)</f>
        <v>2</v>
      </c>
      <c r="D19" s="109" t="s">
        <v>12</v>
      </c>
      <c r="E19" s="110" t="s">
        <v>40</v>
      </c>
      <c r="F19" s="78" t="s">
        <v>506</v>
      </c>
      <c r="G19" s="17">
        <f>SUM(J19:AU19)</f>
        <v>33.5</v>
      </c>
      <c r="H19" s="16">
        <f>AVERAGE(LARGE(J19:AU19,1),LARGE(J19:AU19,2),LARGE(J19:AU19,3),LARGE(J19:AU19,4),LARGE(J19:AU19,5),LARGE(J19:AU19,6),LARGE(J19:AU19,7),LARGE(J19:AU19,8))</f>
        <v>4.1875</v>
      </c>
      <c r="I19" s="317">
        <f>COUNTIF(J19:AU19,"&gt;0")</f>
        <v>2</v>
      </c>
      <c r="J19" s="69">
        <v>18</v>
      </c>
      <c r="K19" s="355">
        <v>0</v>
      </c>
      <c r="L19" s="337">
        <v>0</v>
      </c>
      <c r="M19" s="69">
        <v>0</v>
      </c>
      <c r="N19" s="69">
        <v>0</v>
      </c>
      <c r="O19" s="69">
        <v>0</v>
      </c>
      <c r="P19" s="69">
        <v>0</v>
      </c>
      <c r="Q19" s="69">
        <v>15.5</v>
      </c>
      <c r="R19" s="355">
        <v>0</v>
      </c>
      <c r="S19" s="76">
        <v>0</v>
      </c>
      <c r="T19" s="76">
        <v>0</v>
      </c>
      <c r="U19" s="69">
        <v>0</v>
      </c>
      <c r="V19" s="69">
        <v>0</v>
      </c>
      <c r="W19" s="69">
        <v>0</v>
      </c>
      <c r="X19" s="355">
        <v>0</v>
      </c>
      <c r="Y19" s="76">
        <v>0</v>
      </c>
      <c r="Z19" s="69">
        <v>0</v>
      </c>
      <c r="AA19" s="356">
        <v>0</v>
      </c>
      <c r="AB19" s="76">
        <v>0</v>
      </c>
      <c r="AC19" s="69">
        <v>0</v>
      </c>
      <c r="AD19" s="69">
        <v>0</v>
      </c>
      <c r="AE19" s="69">
        <v>0</v>
      </c>
      <c r="AF19" s="69">
        <v>0</v>
      </c>
      <c r="AG19" s="156">
        <v>0</v>
      </c>
      <c r="AH19" s="113">
        <v>0</v>
      </c>
      <c r="AI19" s="69">
        <v>0</v>
      </c>
      <c r="AJ19" s="69">
        <v>0</v>
      </c>
      <c r="AK19" s="156">
        <v>0</v>
      </c>
      <c r="AL19" s="156">
        <v>0</v>
      </c>
      <c r="AM19" s="69">
        <v>0</v>
      </c>
      <c r="AN19" s="156">
        <v>0</v>
      </c>
      <c r="AO19" s="121">
        <v>0</v>
      </c>
      <c r="AP19" s="339">
        <v>0</v>
      </c>
      <c r="AQ19" s="342">
        <v>0</v>
      </c>
      <c r="AR19" s="69">
        <v>0</v>
      </c>
      <c r="AS19" s="69">
        <v>0</v>
      </c>
      <c r="AT19" s="69">
        <v>0</v>
      </c>
      <c r="AU19" s="343">
        <v>0</v>
      </c>
    </row>
    <row r="20" spans="1:47">
      <c r="A20" s="72">
        <f>IF(H20=H19,A19,ROW(A20)-1)</f>
        <v>19</v>
      </c>
      <c r="B20" s="73">
        <v>21</v>
      </c>
      <c r="C20" s="176">
        <f>IF(G20&gt;0,IF(B20=0,34-A20,B20-A20),0)</f>
        <v>2</v>
      </c>
      <c r="D20" s="221" t="s">
        <v>463</v>
      </c>
      <c r="E20" s="222" t="s">
        <v>464</v>
      </c>
      <c r="F20" s="223" t="s">
        <v>13</v>
      </c>
      <c r="G20" s="17">
        <f>SUM(J20:AU20)</f>
        <v>32.5</v>
      </c>
      <c r="H20" s="16">
        <f>AVERAGE(LARGE(J20:AU20,1),LARGE(J20:AU20,2),LARGE(J20:AU20,3),LARGE(J20:AU20,4),LARGE(J20:AU20,5),LARGE(J20:AU20,6),LARGE(J20:AU20,7),LARGE(J20:AU20,8))</f>
        <v>4.0625</v>
      </c>
      <c r="I20" s="317">
        <f>COUNTIF(J20:AU20,"&gt;0")</f>
        <v>2</v>
      </c>
      <c r="J20" s="69">
        <v>0</v>
      </c>
      <c r="K20" s="355">
        <v>0</v>
      </c>
      <c r="L20" s="337">
        <v>0</v>
      </c>
      <c r="M20" s="69">
        <v>0</v>
      </c>
      <c r="N20" s="69">
        <v>0</v>
      </c>
      <c r="O20" s="69">
        <v>0</v>
      </c>
      <c r="P20" s="69">
        <v>0</v>
      </c>
      <c r="Q20" s="69">
        <v>8.5</v>
      </c>
      <c r="R20" s="355">
        <v>0</v>
      </c>
      <c r="S20" s="76">
        <v>0</v>
      </c>
      <c r="T20" s="76">
        <v>0</v>
      </c>
      <c r="U20" s="69">
        <v>0</v>
      </c>
      <c r="V20" s="69">
        <v>0</v>
      </c>
      <c r="W20" s="69">
        <v>0</v>
      </c>
      <c r="X20" s="355">
        <v>0</v>
      </c>
      <c r="Y20" s="76">
        <v>0</v>
      </c>
      <c r="Z20" s="69">
        <v>0</v>
      </c>
      <c r="AA20" s="356">
        <v>0</v>
      </c>
      <c r="AB20" s="76">
        <v>0</v>
      </c>
      <c r="AC20" s="69">
        <v>0</v>
      </c>
      <c r="AD20" s="69">
        <v>0</v>
      </c>
      <c r="AE20" s="69">
        <v>0</v>
      </c>
      <c r="AF20" s="69">
        <v>0</v>
      </c>
      <c r="AG20" s="156">
        <v>0</v>
      </c>
      <c r="AH20" s="113">
        <v>0</v>
      </c>
      <c r="AI20" s="69">
        <v>0</v>
      </c>
      <c r="AJ20" s="69">
        <v>0</v>
      </c>
      <c r="AK20" s="156">
        <v>0</v>
      </c>
      <c r="AL20" s="156">
        <v>0</v>
      </c>
      <c r="AM20" s="69">
        <v>0</v>
      </c>
      <c r="AN20" s="156">
        <v>0</v>
      </c>
      <c r="AO20" s="121">
        <v>0</v>
      </c>
      <c r="AP20" s="339">
        <v>0</v>
      </c>
      <c r="AQ20" s="342">
        <v>0</v>
      </c>
      <c r="AR20" s="69">
        <v>0</v>
      </c>
      <c r="AS20" s="69">
        <v>0</v>
      </c>
      <c r="AT20" s="69">
        <v>24</v>
      </c>
      <c r="AU20" s="343">
        <v>0</v>
      </c>
    </row>
    <row r="21" spans="1:47">
      <c r="A21" s="72">
        <f>IF(H21=H20,A20,ROW(A21)-1)</f>
        <v>20</v>
      </c>
      <c r="B21" s="73">
        <v>22</v>
      </c>
      <c r="C21" s="176">
        <f>IF(G21&gt;0,IF(B21=0,34-A21,B21-A21),0)</f>
        <v>2</v>
      </c>
      <c r="D21" s="182" t="s">
        <v>393</v>
      </c>
      <c r="E21" s="183" t="s">
        <v>394</v>
      </c>
      <c r="F21" s="183" t="s">
        <v>294</v>
      </c>
      <c r="G21" s="17">
        <f>SUM(J21:AU21)</f>
        <v>30</v>
      </c>
      <c r="H21" s="16">
        <f>AVERAGE(LARGE(J21:AU21,1),LARGE(J21:AU21,2),LARGE(J21:AU21,3),LARGE(J21:AU21,4),LARGE(J21:AU21,5),LARGE(J21:AU21,6),LARGE(J21:AU21,7),LARGE(J21:AU21,8))</f>
        <v>3.75</v>
      </c>
      <c r="I21" s="317">
        <f>COUNTIF(J21:AU21,"&gt;0")</f>
        <v>1</v>
      </c>
      <c r="J21" s="69">
        <v>0</v>
      </c>
      <c r="K21" s="355">
        <v>0</v>
      </c>
      <c r="L21" s="337">
        <v>0</v>
      </c>
      <c r="M21" s="69">
        <v>0</v>
      </c>
      <c r="N21" s="69">
        <v>0</v>
      </c>
      <c r="O21" s="69">
        <v>0</v>
      </c>
      <c r="P21" s="69">
        <v>0</v>
      </c>
      <c r="Q21" s="69">
        <v>0</v>
      </c>
      <c r="R21" s="355">
        <v>0</v>
      </c>
      <c r="S21" s="76">
        <v>0</v>
      </c>
      <c r="T21" s="76">
        <v>0</v>
      </c>
      <c r="U21" s="69">
        <v>0</v>
      </c>
      <c r="V21" s="69">
        <v>0</v>
      </c>
      <c r="W21" s="69">
        <v>0</v>
      </c>
      <c r="X21" s="355">
        <v>0</v>
      </c>
      <c r="Y21" s="76">
        <v>0</v>
      </c>
      <c r="Z21" s="69">
        <v>0</v>
      </c>
      <c r="AA21" s="356">
        <v>0</v>
      </c>
      <c r="AB21" s="76">
        <v>0</v>
      </c>
      <c r="AC21" s="69">
        <v>0</v>
      </c>
      <c r="AD21" s="69">
        <v>0</v>
      </c>
      <c r="AE21" s="69">
        <v>0</v>
      </c>
      <c r="AF21" s="69">
        <v>0</v>
      </c>
      <c r="AG21" s="156">
        <v>0</v>
      </c>
      <c r="AH21" s="113">
        <v>0</v>
      </c>
      <c r="AI21" s="69">
        <v>0</v>
      </c>
      <c r="AJ21" s="69">
        <v>0</v>
      </c>
      <c r="AK21" s="156">
        <v>0</v>
      </c>
      <c r="AL21" s="156">
        <v>0</v>
      </c>
      <c r="AM21" s="69">
        <v>0</v>
      </c>
      <c r="AN21" s="156">
        <v>0</v>
      </c>
      <c r="AO21" s="121">
        <v>0</v>
      </c>
      <c r="AP21" s="339">
        <v>0</v>
      </c>
      <c r="AQ21" s="342">
        <v>0</v>
      </c>
      <c r="AR21" s="69">
        <v>30</v>
      </c>
      <c r="AS21" s="69">
        <v>0</v>
      </c>
      <c r="AT21" s="69">
        <v>0</v>
      </c>
      <c r="AU21" s="343">
        <v>0</v>
      </c>
    </row>
    <row r="22" spans="1:47">
      <c r="A22" s="72">
        <f>IF(H22=H21,A21,ROW(A22)-1)</f>
        <v>21</v>
      </c>
      <c r="B22" s="73">
        <v>25</v>
      </c>
      <c r="C22" s="176">
        <f>IF(G22&gt;0,IF(B22=0,34-A22,B22-A22),0)</f>
        <v>4</v>
      </c>
      <c r="D22" s="182" t="s">
        <v>396</v>
      </c>
      <c r="E22" s="183" t="s">
        <v>397</v>
      </c>
      <c r="F22" s="183" t="s">
        <v>392</v>
      </c>
      <c r="G22" s="17">
        <f>SUM(J22:AU22)</f>
        <v>20</v>
      </c>
      <c r="H22" s="16">
        <f>AVERAGE(LARGE(J22:AU22,1),LARGE(J22:AU22,2),LARGE(J22:AU22,3),LARGE(J22:AU22,4),LARGE(J22:AU22,5),LARGE(J22:AU22,6),LARGE(J22:AU22,7),LARGE(J22:AU22,8))</f>
        <v>2.5</v>
      </c>
      <c r="I22" s="317">
        <f>COUNTIF(J22:AU22,"&gt;0")</f>
        <v>1</v>
      </c>
      <c r="J22" s="69">
        <v>0</v>
      </c>
      <c r="K22" s="355">
        <v>0</v>
      </c>
      <c r="L22" s="337">
        <v>0</v>
      </c>
      <c r="M22" s="69">
        <v>0</v>
      </c>
      <c r="N22" s="69">
        <v>0</v>
      </c>
      <c r="O22" s="69">
        <v>0</v>
      </c>
      <c r="P22" s="69">
        <v>0</v>
      </c>
      <c r="Q22" s="69">
        <v>0</v>
      </c>
      <c r="R22" s="355">
        <v>0</v>
      </c>
      <c r="S22" s="76">
        <v>0</v>
      </c>
      <c r="T22" s="76">
        <v>0</v>
      </c>
      <c r="U22" s="69">
        <v>0</v>
      </c>
      <c r="V22" s="69">
        <v>0</v>
      </c>
      <c r="W22" s="69">
        <v>0</v>
      </c>
      <c r="X22" s="355">
        <v>0</v>
      </c>
      <c r="Y22" s="76">
        <v>0</v>
      </c>
      <c r="Z22" s="69">
        <v>0</v>
      </c>
      <c r="AA22" s="356">
        <v>0</v>
      </c>
      <c r="AB22" s="76">
        <v>0</v>
      </c>
      <c r="AC22" s="69">
        <v>0</v>
      </c>
      <c r="AD22" s="69">
        <v>0</v>
      </c>
      <c r="AE22" s="69">
        <v>0</v>
      </c>
      <c r="AF22" s="69">
        <v>0</v>
      </c>
      <c r="AG22" s="156">
        <v>0</v>
      </c>
      <c r="AH22" s="113">
        <v>0</v>
      </c>
      <c r="AI22" s="69">
        <v>0</v>
      </c>
      <c r="AJ22" s="69">
        <v>0</v>
      </c>
      <c r="AK22" s="156">
        <v>0</v>
      </c>
      <c r="AL22" s="156">
        <v>0</v>
      </c>
      <c r="AM22" s="69">
        <v>0</v>
      </c>
      <c r="AN22" s="156">
        <v>0</v>
      </c>
      <c r="AO22" s="121">
        <v>0</v>
      </c>
      <c r="AP22" s="339">
        <v>0</v>
      </c>
      <c r="AQ22" s="342">
        <v>0</v>
      </c>
      <c r="AR22" s="69">
        <v>20</v>
      </c>
      <c r="AS22" s="69">
        <v>0</v>
      </c>
      <c r="AT22" s="69">
        <v>0</v>
      </c>
      <c r="AU22" s="343">
        <v>0</v>
      </c>
    </row>
    <row r="23" spans="1:47">
      <c r="A23" s="72">
        <f>IF(H23=H22,A22,ROW(A23)-1)</f>
        <v>21</v>
      </c>
      <c r="B23" s="73">
        <v>19</v>
      </c>
      <c r="C23" s="176">
        <f>IF(G23&gt;0,IF(B23=0,34-A23,B23-A23),0)</f>
        <v>-2</v>
      </c>
      <c r="D23" s="77" t="s">
        <v>305</v>
      </c>
      <c r="E23" s="122" t="s">
        <v>306</v>
      </c>
      <c r="F23" s="123" t="s">
        <v>13</v>
      </c>
      <c r="G23" s="17">
        <f>SUM(J23:AU23)</f>
        <v>20</v>
      </c>
      <c r="H23" s="16">
        <f>AVERAGE(LARGE(J23:AU23,1),LARGE(J23:AU23,2),LARGE(J23:AU23,3),LARGE(J23:AU23,4),LARGE(J23:AU23,5),LARGE(J23:AU23,6),LARGE(J23:AU23,7),LARGE(J23:AU23,8))</f>
        <v>2.5</v>
      </c>
      <c r="I23" s="317">
        <f>COUNTIF(J23:AU23,"&gt;0")</f>
        <v>1</v>
      </c>
      <c r="J23" s="69">
        <v>0</v>
      </c>
      <c r="K23" s="355">
        <v>0</v>
      </c>
      <c r="L23" s="337">
        <v>0</v>
      </c>
      <c r="M23" s="69">
        <v>0</v>
      </c>
      <c r="N23" s="69">
        <v>0</v>
      </c>
      <c r="O23" s="69">
        <v>0</v>
      </c>
      <c r="P23" s="69">
        <v>0</v>
      </c>
      <c r="Q23" s="69">
        <v>20</v>
      </c>
      <c r="R23" s="355">
        <v>0</v>
      </c>
      <c r="S23" s="76">
        <v>0</v>
      </c>
      <c r="T23" s="76">
        <v>0</v>
      </c>
      <c r="U23" s="69">
        <v>0</v>
      </c>
      <c r="V23" s="69">
        <v>0</v>
      </c>
      <c r="W23" s="69">
        <v>0</v>
      </c>
      <c r="X23" s="355">
        <v>0</v>
      </c>
      <c r="Y23" s="76">
        <v>0</v>
      </c>
      <c r="Z23" s="69">
        <v>0</v>
      </c>
      <c r="AA23" s="356">
        <v>0</v>
      </c>
      <c r="AB23" s="76">
        <v>0</v>
      </c>
      <c r="AC23" s="69">
        <v>0</v>
      </c>
      <c r="AD23" s="69">
        <v>0</v>
      </c>
      <c r="AE23" s="69">
        <v>0</v>
      </c>
      <c r="AF23" s="69">
        <v>0</v>
      </c>
      <c r="AG23" s="156">
        <v>0</v>
      </c>
      <c r="AH23" s="113">
        <v>0</v>
      </c>
      <c r="AI23" s="69"/>
      <c r="AJ23" s="69">
        <v>0</v>
      </c>
      <c r="AK23" s="156">
        <v>0</v>
      </c>
      <c r="AL23" s="156">
        <v>0</v>
      </c>
      <c r="AM23" s="69">
        <v>0</v>
      </c>
      <c r="AN23" s="156">
        <v>0</v>
      </c>
      <c r="AO23" s="121">
        <v>0</v>
      </c>
      <c r="AP23" s="339">
        <v>0</v>
      </c>
      <c r="AQ23" s="342">
        <v>0</v>
      </c>
      <c r="AR23" s="69">
        <v>0</v>
      </c>
      <c r="AS23" s="69">
        <v>0</v>
      </c>
      <c r="AT23" s="69">
        <v>0</v>
      </c>
      <c r="AU23" s="343">
        <v>0</v>
      </c>
    </row>
    <row r="24" spans="1:47">
      <c r="A24" s="72">
        <f>IF(H24=H23,A23,ROW(A24)-1)</f>
        <v>23</v>
      </c>
      <c r="B24" s="73">
        <v>26</v>
      </c>
      <c r="C24" s="176">
        <f>IF(G24&gt;0,IF(B24=0,34-A24,B24-A24),0)</f>
        <v>3</v>
      </c>
      <c r="D24" s="114" t="s">
        <v>308</v>
      </c>
      <c r="E24" s="202" t="s">
        <v>288</v>
      </c>
      <c r="F24" s="112"/>
      <c r="G24" s="17">
        <f>SUM(J24:AU24)</f>
        <v>18</v>
      </c>
      <c r="H24" s="16">
        <f>AVERAGE(LARGE(J24:AU24,1),LARGE(J24:AU24,2),LARGE(J24:AU24,3),LARGE(J24:AU24,4),LARGE(J24:AU24,5),LARGE(J24:AU24,6),LARGE(J24:AU24,7),LARGE(J24:AU24,8))</f>
        <v>2.25</v>
      </c>
      <c r="I24" s="317">
        <f>COUNTIF(J24:AU24,"&gt;0")</f>
        <v>1</v>
      </c>
      <c r="J24" s="69">
        <v>0</v>
      </c>
      <c r="K24" s="355">
        <v>0</v>
      </c>
      <c r="L24" s="337">
        <v>0</v>
      </c>
      <c r="M24" s="69">
        <v>0</v>
      </c>
      <c r="N24" s="69">
        <v>0</v>
      </c>
      <c r="O24" s="69">
        <v>0</v>
      </c>
      <c r="P24" s="69">
        <v>0</v>
      </c>
      <c r="Q24" s="69">
        <v>0</v>
      </c>
      <c r="R24" s="355">
        <v>0</v>
      </c>
      <c r="S24" s="76">
        <v>0</v>
      </c>
      <c r="T24" s="76">
        <v>0</v>
      </c>
      <c r="U24" s="69">
        <v>0</v>
      </c>
      <c r="V24" s="69">
        <v>0</v>
      </c>
      <c r="W24" s="69">
        <v>0</v>
      </c>
      <c r="X24" s="355">
        <v>0</v>
      </c>
      <c r="Y24" s="76">
        <v>0</v>
      </c>
      <c r="Z24" s="69">
        <v>0</v>
      </c>
      <c r="AA24" s="356">
        <v>0</v>
      </c>
      <c r="AB24" s="76">
        <v>0</v>
      </c>
      <c r="AC24" s="69">
        <v>0</v>
      </c>
      <c r="AD24" s="69">
        <v>0</v>
      </c>
      <c r="AE24" s="69">
        <v>0</v>
      </c>
      <c r="AF24" s="69">
        <v>0</v>
      </c>
      <c r="AG24" s="156">
        <v>0</v>
      </c>
      <c r="AH24" s="113">
        <v>0</v>
      </c>
      <c r="AI24" s="69">
        <v>0</v>
      </c>
      <c r="AJ24" s="69">
        <v>0</v>
      </c>
      <c r="AK24" s="156">
        <v>18</v>
      </c>
      <c r="AL24" s="156">
        <v>0</v>
      </c>
      <c r="AM24" s="69">
        <v>0</v>
      </c>
      <c r="AN24" s="156">
        <v>0</v>
      </c>
      <c r="AO24" s="121">
        <v>0</v>
      </c>
      <c r="AP24" s="339">
        <v>0</v>
      </c>
      <c r="AQ24" s="342">
        <v>0</v>
      </c>
      <c r="AR24" s="69">
        <v>0</v>
      </c>
      <c r="AS24" s="69">
        <v>0</v>
      </c>
      <c r="AT24" s="69">
        <v>0</v>
      </c>
      <c r="AU24" s="343">
        <v>0</v>
      </c>
    </row>
    <row r="25" spans="1:47">
      <c r="A25" s="72">
        <f>IF(H25=H24,A24,ROW(A25)-1)</f>
        <v>24</v>
      </c>
      <c r="B25" s="73">
        <v>27</v>
      </c>
      <c r="C25" s="176">
        <f>IF(G25&gt;0,IF(B25=0,34-A25,B25-A25),0)</f>
        <v>3</v>
      </c>
      <c r="D25" s="77" t="s">
        <v>8</v>
      </c>
      <c r="E25" s="78" t="s">
        <v>39</v>
      </c>
      <c r="F25" s="86" t="s">
        <v>6</v>
      </c>
      <c r="G25" s="17">
        <f>SUM(J25:AU25)</f>
        <v>17.399999999999999</v>
      </c>
      <c r="H25" s="16">
        <f>AVERAGE(LARGE(J25:AU25,1),LARGE(J25:AU25,2),LARGE(J25:AU25,3),LARGE(J25:AU25,4),LARGE(J25:AU25,5),LARGE(J25:AU25,6),LARGE(J25:AU25,7),LARGE(J25:AU25,8))</f>
        <v>2.1749999999999998</v>
      </c>
      <c r="I25" s="317">
        <f>COUNTIF(J25:AU25,"&gt;0")</f>
        <v>1</v>
      </c>
      <c r="J25" s="69">
        <v>0</v>
      </c>
      <c r="K25" s="355">
        <v>0</v>
      </c>
      <c r="L25" s="337">
        <v>0</v>
      </c>
      <c r="M25" s="69">
        <v>0</v>
      </c>
      <c r="N25" s="69">
        <v>0</v>
      </c>
      <c r="O25" s="69">
        <v>0</v>
      </c>
      <c r="P25" s="69">
        <v>17.399999999999999</v>
      </c>
      <c r="Q25" s="69">
        <v>0</v>
      </c>
      <c r="R25" s="355">
        <v>0</v>
      </c>
      <c r="S25" s="76">
        <v>0</v>
      </c>
      <c r="T25" s="76">
        <v>0</v>
      </c>
      <c r="U25" s="69">
        <v>0</v>
      </c>
      <c r="V25" s="69">
        <v>0</v>
      </c>
      <c r="W25" s="69">
        <v>0</v>
      </c>
      <c r="X25" s="355">
        <v>0</v>
      </c>
      <c r="Y25" s="76">
        <v>0</v>
      </c>
      <c r="Z25" s="69">
        <v>0</v>
      </c>
      <c r="AA25" s="356">
        <v>0</v>
      </c>
      <c r="AB25" s="76">
        <v>0</v>
      </c>
      <c r="AC25" s="69">
        <v>0</v>
      </c>
      <c r="AD25" s="69">
        <v>0</v>
      </c>
      <c r="AE25" s="69">
        <v>0</v>
      </c>
      <c r="AF25" s="69">
        <v>0</v>
      </c>
      <c r="AG25" s="156">
        <v>0</v>
      </c>
      <c r="AH25" s="113">
        <v>0</v>
      </c>
      <c r="AI25" s="69">
        <v>0</v>
      </c>
      <c r="AJ25" s="69">
        <v>0</v>
      </c>
      <c r="AK25" s="156">
        <v>0</v>
      </c>
      <c r="AL25" s="156">
        <v>0</v>
      </c>
      <c r="AM25" s="69">
        <v>0</v>
      </c>
      <c r="AN25" s="156">
        <v>0</v>
      </c>
      <c r="AO25" s="121">
        <v>0</v>
      </c>
      <c r="AP25" s="339">
        <v>0</v>
      </c>
      <c r="AQ25" s="342">
        <v>0</v>
      </c>
      <c r="AR25" s="69">
        <v>0</v>
      </c>
      <c r="AS25" s="69">
        <v>0</v>
      </c>
      <c r="AT25" s="69">
        <v>0</v>
      </c>
      <c r="AU25" s="343">
        <v>0</v>
      </c>
    </row>
    <row r="26" spans="1:47">
      <c r="A26" s="72">
        <f>IF(H26=H25,A25,ROW(A26)-1)</f>
        <v>25</v>
      </c>
      <c r="B26" s="73">
        <v>28</v>
      </c>
      <c r="C26" s="176">
        <f>IF(G26&gt;0,IF(B26=0,34-A26,B26-A26),0)</f>
        <v>3</v>
      </c>
      <c r="D26" s="182" t="s">
        <v>588</v>
      </c>
      <c r="E26" s="183" t="s">
        <v>589</v>
      </c>
      <c r="F26" s="183" t="s">
        <v>450</v>
      </c>
      <c r="G26" s="17">
        <f>SUM(J26:AU26)</f>
        <v>15</v>
      </c>
      <c r="H26" s="16">
        <f>AVERAGE(LARGE(J26:AU26,1),LARGE(J26:AU26,2),LARGE(J26:AU26,3),LARGE(J26:AU26,4),LARGE(J26:AU26,5),LARGE(J26:AU26,6),LARGE(J26:AU26,7),LARGE(J26:AU26,8))</f>
        <v>1.875</v>
      </c>
      <c r="I26" s="317">
        <f>COUNTIF(J26:AU26,"&gt;0")</f>
        <v>1</v>
      </c>
      <c r="J26" s="69">
        <v>0</v>
      </c>
      <c r="K26" s="355">
        <v>0</v>
      </c>
      <c r="L26" s="337">
        <v>0</v>
      </c>
      <c r="M26" s="69">
        <v>0</v>
      </c>
      <c r="N26" s="69">
        <v>0</v>
      </c>
      <c r="O26" s="69">
        <v>0</v>
      </c>
      <c r="P26" s="69">
        <v>0</v>
      </c>
      <c r="Q26" s="69">
        <v>0</v>
      </c>
      <c r="R26" s="355">
        <v>0</v>
      </c>
      <c r="S26" s="76">
        <v>0</v>
      </c>
      <c r="T26" s="76">
        <v>0</v>
      </c>
      <c r="U26" s="69">
        <v>0</v>
      </c>
      <c r="V26" s="69">
        <v>0</v>
      </c>
      <c r="W26" s="69">
        <v>0</v>
      </c>
      <c r="X26" s="355">
        <v>0</v>
      </c>
      <c r="Y26" s="76">
        <v>0</v>
      </c>
      <c r="Z26" s="69">
        <v>0</v>
      </c>
      <c r="AA26" s="356">
        <v>0</v>
      </c>
      <c r="AB26" s="76">
        <v>0</v>
      </c>
      <c r="AC26" s="69">
        <v>0</v>
      </c>
      <c r="AD26" s="69">
        <v>0</v>
      </c>
      <c r="AE26" s="69">
        <v>0</v>
      </c>
      <c r="AF26" s="69">
        <v>0</v>
      </c>
      <c r="AG26" s="156">
        <v>0</v>
      </c>
      <c r="AH26" s="113">
        <v>0</v>
      </c>
      <c r="AI26" s="69">
        <v>0</v>
      </c>
      <c r="AJ26" s="69">
        <v>0</v>
      </c>
      <c r="AK26" s="156">
        <v>0</v>
      </c>
      <c r="AL26" s="156">
        <v>0</v>
      </c>
      <c r="AM26" s="69">
        <v>0</v>
      </c>
      <c r="AN26" s="156">
        <v>0</v>
      </c>
      <c r="AO26" s="121">
        <v>0</v>
      </c>
      <c r="AP26" s="339">
        <v>0</v>
      </c>
      <c r="AQ26" s="342">
        <v>0</v>
      </c>
      <c r="AR26" s="69">
        <v>15</v>
      </c>
      <c r="AS26" s="69">
        <v>0</v>
      </c>
      <c r="AT26" s="69">
        <v>0</v>
      </c>
      <c r="AU26" s="343">
        <v>0</v>
      </c>
    </row>
    <row r="27" spans="1:47">
      <c r="A27" s="72">
        <f>IF(H27=H26,A26,ROW(A27)-1)</f>
        <v>26</v>
      </c>
      <c r="B27" s="73">
        <v>29</v>
      </c>
      <c r="C27" s="176">
        <f>IF(G27&gt;0,IF(B27=0,34-A27,B27-A27),0)</f>
        <v>3</v>
      </c>
      <c r="D27" s="77" t="s">
        <v>36</v>
      </c>
      <c r="E27" s="78" t="s">
        <v>35</v>
      </c>
      <c r="F27" s="80" t="s">
        <v>34</v>
      </c>
      <c r="G27" s="17">
        <f>SUM(J27:AU27)</f>
        <v>14.5</v>
      </c>
      <c r="H27" s="16">
        <f>AVERAGE(LARGE(J27:AU27,1),LARGE(J27:AU27,2),LARGE(J27:AU27,3),LARGE(J27:AU27,4),LARGE(J27:AU27,5),LARGE(J27:AU27,6),LARGE(J27:AU27,7),LARGE(J27:AU27,8))</f>
        <v>1.8125</v>
      </c>
      <c r="I27" s="317">
        <f>COUNTIF(J27:AU27,"&gt;0")</f>
        <v>1</v>
      </c>
      <c r="J27" s="69">
        <v>0</v>
      </c>
      <c r="K27" s="355">
        <v>0</v>
      </c>
      <c r="L27" s="337">
        <v>0</v>
      </c>
      <c r="M27" s="69">
        <v>0</v>
      </c>
      <c r="N27" s="69">
        <v>0</v>
      </c>
      <c r="O27" s="69">
        <v>0</v>
      </c>
      <c r="P27" s="69">
        <v>0</v>
      </c>
      <c r="Q27" s="69">
        <v>0</v>
      </c>
      <c r="R27" s="355">
        <v>0</v>
      </c>
      <c r="S27" s="76">
        <v>0</v>
      </c>
      <c r="T27" s="76">
        <v>14.5</v>
      </c>
      <c r="U27" s="69">
        <v>0</v>
      </c>
      <c r="V27" s="69">
        <v>0</v>
      </c>
      <c r="W27" s="69">
        <v>0</v>
      </c>
      <c r="X27" s="355">
        <v>0</v>
      </c>
      <c r="Y27" s="76">
        <v>0</v>
      </c>
      <c r="Z27" s="69">
        <v>0</v>
      </c>
      <c r="AA27" s="356">
        <v>0</v>
      </c>
      <c r="AB27" s="76">
        <v>0</v>
      </c>
      <c r="AC27" s="69">
        <v>0</v>
      </c>
      <c r="AD27" s="69">
        <v>0</v>
      </c>
      <c r="AE27" s="69">
        <v>0</v>
      </c>
      <c r="AF27" s="69">
        <v>0</v>
      </c>
      <c r="AG27" s="156">
        <v>0</v>
      </c>
      <c r="AH27" s="113">
        <v>0</v>
      </c>
      <c r="AI27" s="69">
        <v>0</v>
      </c>
      <c r="AJ27" s="69">
        <v>0</v>
      </c>
      <c r="AK27" s="156">
        <v>0</v>
      </c>
      <c r="AL27" s="156">
        <v>0</v>
      </c>
      <c r="AM27" s="69">
        <v>0</v>
      </c>
      <c r="AN27" s="156">
        <v>0</v>
      </c>
      <c r="AO27" s="121">
        <v>0</v>
      </c>
      <c r="AP27" s="339">
        <v>0</v>
      </c>
      <c r="AQ27" s="342">
        <v>0</v>
      </c>
      <c r="AR27" s="69">
        <v>0</v>
      </c>
      <c r="AS27" s="69">
        <v>0</v>
      </c>
      <c r="AT27" s="69">
        <v>0</v>
      </c>
      <c r="AU27" s="343">
        <v>0</v>
      </c>
    </row>
    <row r="28" spans="1:47">
      <c r="A28" s="72">
        <f>IF(H28=H27,A27,ROW(A28)-1)</f>
        <v>27</v>
      </c>
      <c r="B28" s="73">
        <v>31</v>
      </c>
      <c r="C28" s="176">
        <f>IF(G28&gt;0,IF(B28=0,34-A28,B28-A28),0)</f>
        <v>4</v>
      </c>
      <c r="D28" s="182" t="s">
        <v>465</v>
      </c>
      <c r="E28" s="183" t="s">
        <v>466</v>
      </c>
      <c r="F28" s="183" t="s">
        <v>450</v>
      </c>
      <c r="G28" s="17">
        <f>SUM(J28:AU28)</f>
        <v>13</v>
      </c>
      <c r="H28" s="16">
        <f>AVERAGE(LARGE(J28:AU28,1),LARGE(J28:AU28,2),LARGE(J28:AU28,3),LARGE(J28:AU28,4),LARGE(J28:AU28,5),LARGE(J28:AU28,6),LARGE(J28:AU28,7),LARGE(J28:AU28,8))</f>
        <v>1.625</v>
      </c>
      <c r="I28" s="317">
        <f>COUNTIF(J28:AU28,"&gt;0")</f>
        <v>1</v>
      </c>
      <c r="J28" s="69">
        <v>0</v>
      </c>
      <c r="K28" s="355">
        <v>0</v>
      </c>
      <c r="L28" s="337">
        <v>0</v>
      </c>
      <c r="M28" s="69">
        <v>0</v>
      </c>
      <c r="N28" s="69">
        <v>0</v>
      </c>
      <c r="O28" s="69">
        <v>0</v>
      </c>
      <c r="P28" s="69">
        <v>0</v>
      </c>
      <c r="Q28" s="69">
        <v>0</v>
      </c>
      <c r="R28" s="355">
        <v>0</v>
      </c>
      <c r="S28" s="76">
        <v>0</v>
      </c>
      <c r="T28" s="76">
        <v>0</v>
      </c>
      <c r="U28" s="69">
        <v>0</v>
      </c>
      <c r="V28" s="69">
        <v>0</v>
      </c>
      <c r="W28" s="69">
        <v>0</v>
      </c>
      <c r="X28" s="355">
        <v>0</v>
      </c>
      <c r="Y28" s="76">
        <v>0</v>
      </c>
      <c r="Z28" s="69">
        <v>0</v>
      </c>
      <c r="AA28" s="356">
        <v>0</v>
      </c>
      <c r="AB28" s="76">
        <v>0</v>
      </c>
      <c r="AC28" s="69">
        <v>0</v>
      </c>
      <c r="AD28" s="69">
        <v>0</v>
      </c>
      <c r="AE28" s="69">
        <v>0</v>
      </c>
      <c r="AF28" s="69">
        <v>0</v>
      </c>
      <c r="AG28" s="156">
        <v>0</v>
      </c>
      <c r="AH28" s="113">
        <v>0</v>
      </c>
      <c r="AI28" s="69">
        <v>0</v>
      </c>
      <c r="AJ28" s="69">
        <v>0</v>
      </c>
      <c r="AK28" s="156">
        <v>0</v>
      </c>
      <c r="AL28" s="156">
        <v>0</v>
      </c>
      <c r="AM28" s="69">
        <v>0</v>
      </c>
      <c r="AN28" s="156">
        <v>0</v>
      </c>
      <c r="AO28" s="121">
        <v>0</v>
      </c>
      <c r="AP28" s="339">
        <v>0</v>
      </c>
      <c r="AQ28" s="342">
        <v>0</v>
      </c>
      <c r="AR28" s="69">
        <v>13</v>
      </c>
      <c r="AS28" s="69">
        <v>0</v>
      </c>
      <c r="AT28" s="69">
        <v>0</v>
      </c>
      <c r="AU28" s="343">
        <v>0</v>
      </c>
    </row>
    <row r="29" spans="1:47">
      <c r="A29" s="72">
        <f>IF(H29=H28,A28,ROW(A29)-1)</f>
        <v>28</v>
      </c>
      <c r="B29" s="73">
        <v>24</v>
      </c>
      <c r="C29" s="176">
        <f>IF(G29&gt;0,IF(B29=0,34-A29,B29-A29),0)</f>
        <v>-4</v>
      </c>
      <c r="D29" s="221" t="s">
        <v>460</v>
      </c>
      <c r="E29" s="222" t="s">
        <v>461</v>
      </c>
      <c r="F29" s="223" t="s">
        <v>13</v>
      </c>
      <c r="G29" s="17">
        <f>SUM(J29:AU29)</f>
        <v>11.25</v>
      </c>
      <c r="H29" s="16">
        <f>AVERAGE(LARGE(J29:AU29,1),LARGE(J29:AU29,2),LARGE(J29:AU29,3),LARGE(J29:AU29,4),LARGE(J29:AU29,5),LARGE(J29:AU29,6),LARGE(J29:AU29,7),LARGE(J29:AU29,8))</f>
        <v>1.40625</v>
      </c>
      <c r="I29" s="317">
        <f>COUNTIF(J29:AU29,"&gt;0")</f>
        <v>1</v>
      </c>
      <c r="J29" s="69">
        <v>0</v>
      </c>
      <c r="K29" s="355">
        <v>0</v>
      </c>
      <c r="L29" s="337">
        <v>0</v>
      </c>
      <c r="M29" s="69">
        <v>0</v>
      </c>
      <c r="N29" s="69">
        <v>0</v>
      </c>
      <c r="O29" s="69">
        <v>0</v>
      </c>
      <c r="P29" s="69">
        <v>0</v>
      </c>
      <c r="Q29" s="69">
        <v>11.25</v>
      </c>
      <c r="R29" s="355">
        <v>0</v>
      </c>
      <c r="S29" s="76">
        <v>0</v>
      </c>
      <c r="T29" s="76">
        <v>0</v>
      </c>
      <c r="U29" s="69">
        <v>0</v>
      </c>
      <c r="V29" s="69">
        <v>0</v>
      </c>
      <c r="W29" s="69">
        <v>0</v>
      </c>
      <c r="X29" s="355">
        <v>0</v>
      </c>
      <c r="Y29" s="76">
        <v>0</v>
      </c>
      <c r="Z29" s="69">
        <v>0</v>
      </c>
      <c r="AA29" s="356">
        <v>0</v>
      </c>
      <c r="AB29" s="76">
        <v>0</v>
      </c>
      <c r="AC29" s="69">
        <v>0</v>
      </c>
      <c r="AD29" s="69">
        <v>0</v>
      </c>
      <c r="AE29" s="69">
        <v>0</v>
      </c>
      <c r="AF29" s="69">
        <v>0</v>
      </c>
      <c r="AG29" s="156">
        <v>0</v>
      </c>
      <c r="AH29" s="113">
        <v>0</v>
      </c>
      <c r="AI29" s="69">
        <v>0</v>
      </c>
      <c r="AJ29" s="69">
        <v>0</v>
      </c>
      <c r="AK29" s="156">
        <v>0</v>
      </c>
      <c r="AL29" s="156">
        <v>0</v>
      </c>
      <c r="AM29" s="69">
        <v>0</v>
      </c>
      <c r="AN29" s="156">
        <v>0</v>
      </c>
      <c r="AO29" s="121">
        <v>0</v>
      </c>
      <c r="AP29" s="339">
        <v>0</v>
      </c>
      <c r="AQ29" s="342">
        <v>0</v>
      </c>
      <c r="AR29" s="69">
        <v>0</v>
      </c>
      <c r="AS29" s="69">
        <v>0</v>
      </c>
      <c r="AT29" s="69">
        <v>0</v>
      </c>
      <c r="AU29" s="343">
        <v>0</v>
      </c>
    </row>
    <row r="30" spans="1:47">
      <c r="A30" s="72">
        <f>IF(H30=H85,A85,ROW(A30)-1)</f>
        <v>29</v>
      </c>
      <c r="B30" s="73">
        <v>32</v>
      </c>
      <c r="C30" s="176">
        <f>IF(G30&gt;0,IF(B30=0,34-A30,B30-A30),0)</f>
        <v>3</v>
      </c>
      <c r="D30" s="221" t="s">
        <v>460</v>
      </c>
      <c r="E30" s="222" t="s">
        <v>4</v>
      </c>
      <c r="F30" s="223" t="s">
        <v>13</v>
      </c>
      <c r="G30" s="17">
        <f>SUM(J30:AU30)</f>
        <v>10</v>
      </c>
      <c r="H30" s="16">
        <f>AVERAGE(LARGE(J30:AU30,1),LARGE(J30:AU30,2),LARGE(J30:AU30,3),LARGE(J30:AU30,4),LARGE(J30:AU30,5),LARGE(J30:AU30,6),LARGE(J30:AU30,7),LARGE(J30:AU30,8))</f>
        <v>1.25</v>
      </c>
      <c r="I30" s="317">
        <f>COUNTIF(J30:AU30,"&gt;0")</f>
        <v>1</v>
      </c>
      <c r="J30" s="69">
        <v>0</v>
      </c>
      <c r="K30" s="355">
        <v>0</v>
      </c>
      <c r="L30" s="337">
        <v>0</v>
      </c>
      <c r="M30" s="69">
        <v>0</v>
      </c>
      <c r="N30" s="69">
        <v>0</v>
      </c>
      <c r="O30" s="69">
        <v>0</v>
      </c>
      <c r="P30" s="69">
        <v>0</v>
      </c>
      <c r="Q30" s="69">
        <v>10</v>
      </c>
      <c r="R30" s="355">
        <v>0</v>
      </c>
      <c r="S30" s="76">
        <v>0</v>
      </c>
      <c r="T30" s="76">
        <v>0</v>
      </c>
      <c r="U30" s="69">
        <v>0</v>
      </c>
      <c r="V30" s="69">
        <v>0</v>
      </c>
      <c r="W30" s="69">
        <v>0</v>
      </c>
      <c r="X30" s="355">
        <v>0</v>
      </c>
      <c r="Y30" s="76">
        <v>0</v>
      </c>
      <c r="Z30" s="69">
        <v>0</v>
      </c>
      <c r="AA30" s="356">
        <v>0</v>
      </c>
      <c r="AB30" s="76">
        <v>0</v>
      </c>
      <c r="AC30" s="69">
        <v>0</v>
      </c>
      <c r="AD30" s="69">
        <v>0</v>
      </c>
      <c r="AE30" s="69">
        <v>0</v>
      </c>
      <c r="AF30" s="69">
        <v>0</v>
      </c>
      <c r="AG30" s="156">
        <v>0</v>
      </c>
      <c r="AH30" s="113">
        <v>0</v>
      </c>
      <c r="AI30" s="69">
        <v>0</v>
      </c>
      <c r="AJ30" s="69">
        <v>0</v>
      </c>
      <c r="AK30" s="156">
        <v>0</v>
      </c>
      <c r="AL30" s="156">
        <v>0</v>
      </c>
      <c r="AM30" s="69">
        <v>0</v>
      </c>
      <c r="AN30" s="156">
        <v>0</v>
      </c>
      <c r="AO30" s="121">
        <v>0</v>
      </c>
      <c r="AP30" s="339">
        <v>0</v>
      </c>
      <c r="AQ30" s="342">
        <v>0</v>
      </c>
      <c r="AR30" s="69">
        <v>0</v>
      </c>
      <c r="AS30" s="69">
        <v>0</v>
      </c>
      <c r="AT30" s="69">
        <v>0</v>
      </c>
      <c r="AU30" s="343">
        <v>0</v>
      </c>
    </row>
    <row r="31" spans="1:47">
      <c r="A31" s="72">
        <f>IF(H31=H30,A30,ROW(A31)-1)</f>
        <v>30</v>
      </c>
      <c r="B31" s="73">
        <v>33</v>
      </c>
      <c r="C31" s="176">
        <f>IF(G31&gt;0,IF(B31=0,34-A31,B31-A31),0)</f>
        <v>3</v>
      </c>
      <c r="D31" s="221" t="s">
        <v>479</v>
      </c>
      <c r="E31" s="222" t="s">
        <v>480</v>
      </c>
      <c r="F31" s="223" t="s">
        <v>13</v>
      </c>
      <c r="G31" s="17">
        <f>SUM(J31:AU31)</f>
        <v>9.5</v>
      </c>
      <c r="H31" s="16">
        <f>AVERAGE(LARGE(J31:AU31,1),LARGE(J31:AU31,2),LARGE(J31:AU31,3),LARGE(J31:AU31,4),LARGE(J31:AU31,5),LARGE(J31:AU31,6),LARGE(J31:AU31,7),LARGE(J31:AU31,8))</f>
        <v>1.1875</v>
      </c>
      <c r="I31" s="317">
        <f>COUNTIF(J31:AU31,"&gt;0")</f>
        <v>1</v>
      </c>
      <c r="J31" s="69">
        <v>0</v>
      </c>
      <c r="K31" s="355">
        <v>0</v>
      </c>
      <c r="L31" s="337">
        <v>0</v>
      </c>
      <c r="M31" s="69">
        <v>0</v>
      </c>
      <c r="N31" s="69">
        <v>0</v>
      </c>
      <c r="O31" s="69">
        <v>0</v>
      </c>
      <c r="P31" s="69">
        <v>0</v>
      </c>
      <c r="Q31" s="69">
        <v>9.5</v>
      </c>
      <c r="R31" s="355">
        <v>0</v>
      </c>
      <c r="S31" s="76">
        <v>0</v>
      </c>
      <c r="T31" s="76">
        <v>0</v>
      </c>
      <c r="U31" s="69">
        <v>0</v>
      </c>
      <c r="V31" s="69">
        <v>0</v>
      </c>
      <c r="W31" s="69">
        <v>0</v>
      </c>
      <c r="X31" s="355">
        <v>0</v>
      </c>
      <c r="Y31" s="76">
        <v>0</v>
      </c>
      <c r="Z31" s="69">
        <v>0</v>
      </c>
      <c r="AA31" s="356">
        <v>0</v>
      </c>
      <c r="AB31" s="76">
        <v>0</v>
      </c>
      <c r="AC31" s="69">
        <v>0</v>
      </c>
      <c r="AD31" s="69">
        <v>0</v>
      </c>
      <c r="AE31" s="69">
        <v>0</v>
      </c>
      <c r="AF31" s="69">
        <v>0</v>
      </c>
      <c r="AG31" s="156">
        <v>0</v>
      </c>
      <c r="AH31" s="113">
        <v>0</v>
      </c>
      <c r="AI31" s="69">
        <v>0</v>
      </c>
      <c r="AJ31" s="69">
        <v>0</v>
      </c>
      <c r="AK31" s="156">
        <v>0</v>
      </c>
      <c r="AL31" s="156">
        <v>0</v>
      </c>
      <c r="AM31" s="69">
        <v>0</v>
      </c>
      <c r="AN31" s="156">
        <v>0</v>
      </c>
      <c r="AO31" s="121">
        <v>0</v>
      </c>
      <c r="AP31" s="339">
        <v>0</v>
      </c>
      <c r="AQ31" s="342">
        <v>0</v>
      </c>
      <c r="AR31" s="69">
        <v>0</v>
      </c>
      <c r="AS31" s="69">
        <v>0</v>
      </c>
      <c r="AT31" s="69">
        <v>0</v>
      </c>
      <c r="AU31" s="343">
        <v>0</v>
      </c>
    </row>
    <row r="32" spans="1:47">
      <c r="A32" s="72">
        <f>IF(H32=H31,A31,ROW(A32)-1)</f>
        <v>31</v>
      </c>
      <c r="B32" s="73">
        <v>34</v>
      </c>
      <c r="C32" s="176">
        <f>IF(G32&gt;0,IF(B32=0,34-A32,B32-A32),0)</f>
        <v>3</v>
      </c>
      <c r="D32" s="221" t="s">
        <v>481</v>
      </c>
      <c r="E32" s="222" t="s">
        <v>482</v>
      </c>
      <c r="F32" s="223" t="s">
        <v>13</v>
      </c>
      <c r="G32" s="17">
        <f>SUM(J32:AU32)</f>
        <v>9</v>
      </c>
      <c r="H32" s="16">
        <f>AVERAGE(LARGE(J32:AU32,1),LARGE(J32:AU32,2),LARGE(J32:AU32,3),LARGE(J32:AU32,4),LARGE(J32:AU32,5),LARGE(J32:AU32,6),LARGE(J32:AU32,7),LARGE(J32:AU32,8))</f>
        <v>1.125</v>
      </c>
      <c r="I32" s="317">
        <f>COUNTIF(J32:AU32,"&gt;0")</f>
        <v>1</v>
      </c>
      <c r="J32" s="69">
        <v>0</v>
      </c>
      <c r="K32" s="355">
        <v>0</v>
      </c>
      <c r="L32" s="337">
        <v>0</v>
      </c>
      <c r="M32" s="69">
        <v>0</v>
      </c>
      <c r="N32" s="69">
        <v>0</v>
      </c>
      <c r="O32" s="69">
        <v>0</v>
      </c>
      <c r="P32" s="69">
        <v>0</v>
      </c>
      <c r="Q32" s="69">
        <v>9</v>
      </c>
      <c r="R32" s="355">
        <v>0</v>
      </c>
      <c r="S32" s="76">
        <v>0</v>
      </c>
      <c r="T32" s="76">
        <v>0</v>
      </c>
      <c r="U32" s="69">
        <v>0</v>
      </c>
      <c r="V32" s="69">
        <v>0</v>
      </c>
      <c r="W32" s="69">
        <v>0</v>
      </c>
      <c r="X32" s="355">
        <v>0</v>
      </c>
      <c r="Y32" s="76">
        <v>0</v>
      </c>
      <c r="Z32" s="69">
        <v>0</v>
      </c>
      <c r="AA32" s="356">
        <v>0</v>
      </c>
      <c r="AB32" s="76">
        <v>0</v>
      </c>
      <c r="AC32" s="69">
        <v>0</v>
      </c>
      <c r="AD32" s="69">
        <v>0</v>
      </c>
      <c r="AE32" s="69">
        <v>0</v>
      </c>
      <c r="AF32" s="69">
        <v>0</v>
      </c>
      <c r="AG32" s="156">
        <v>0</v>
      </c>
      <c r="AH32" s="113">
        <v>0</v>
      </c>
      <c r="AI32" s="69">
        <v>0</v>
      </c>
      <c r="AJ32" s="69">
        <v>0</v>
      </c>
      <c r="AK32" s="156">
        <v>0</v>
      </c>
      <c r="AL32" s="156">
        <v>0</v>
      </c>
      <c r="AM32" s="69">
        <v>0</v>
      </c>
      <c r="AN32" s="156">
        <v>0</v>
      </c>
      <c r="AO32" s="121">
        <v>0</v>
      </c>
      <c r="AP32" s="339">
        <v>0</v>
      </c>
      <c r="AQ32" s="342">
        <v>0</v>
      </c>
      <c r="AR32" s="69">
        <v>0</v>
      </c>
      <c r="AS32" s="69">
        <v>0</v>
      </c>
      <c r="AT32" s="69">
        <v>0</v>
      </c>
      <c r="AU32" s="343">
        <v>0</v>
      </c>
    </row>
    <row r="33" spans="1:47">
      <c r="A33" s="72">
        <f>IF(H33=H32,A32,ROW(A33)-1)</f>
        <v>32</v>
      </c>
      <c r="B33" s="73">
        <v>0</v>
      </c>
      <c r="C33" s="176">
        <f>IF(G33&gt;0,IF(B33=0,34-A33,B33-A33),0)</f>
        <v>0</v>
      </c>
      <c r="D33" s="109" t="s">
        <v>66</v>
      </c>
      <c r="E33" s="111" t="s">
        <v>286</v>
      </c>
      <c r="F33" s="78" t="s">
        <v>506</v>
      </c>
      <c r="G33" s="17">
        <f>SUM(J33:AU33)</f>
        <v>0</v>
      </c>
      <c r="H33" s="16">
        <f>AVERAGE(LARGE(J33:AU33,1),LARGE(J33:AU33,2),LARGE(J33:AU33,3),LARGE(J33:AU33,4),LARGE(J33:AU33,5),LARGE(J33:AU33,6),LARGE(J33:AU33,7),LARGE(J33:AU33,8))</f>
        <v>0</v>
      </c>
      <c r="I33" s="317">
        <f>COUNTIF(J33:AU33,"&gt;0")</f>
        <v>0</v>
      </c>
      <c r="J33" s="69">
        <v>0</v>
      </c>
      <c r="K33" s="355">
        <v>0</v>
      </c>
      <c r="L33" s="337">
        <v>0</v>
      </c>
      <c r="M33" s="69">
        <v>0</v>
      </c>
      <c r="N33" s="69">
        <v>0</v>
      </c>
      <c r="O33" s="69">
        <v>0</v>
      </c>
      <c r="P33" s="69">
        <v>0</v>
      </c>
      <c r="Q33" s="69">
        <v>0</v>
      </c>
      <c r="R33" s="355">
        <v>0</v>
      </c>
      <c r="S33" s="76">
        <v>0</v>
      </c>
      <c r="T33" s="76">
        <v>0</v>
      </c>
      <c r="U33" s="69">
        <v>0</v>
      </c>
      <c r="V33" s="69">
        <v>0</v>
      </c>
      <c r="W33" s="69">
        <v>0</v>
      </c>
      <c r="X33" s="355">
        <v>0</v>
      </c>
      <c r="Y33" s="76">
        <v>0</v>
      </c>
      <c r="Z33" s="69">
        <v>0</v>
      </c>
      <c r="AA33" s="356">
        <v>0</v>
      </c>
      <c r="AB33" s="76">
        <v>0</v>
      </c>
      <c r="AC33" s="69">
        <v>0</v>
      </c>
      <c r="AD33" s="69">
        <v>0</v>
      </c>
      <c r="AE33" s="69">
        <v>0</v>
      </c>
      <c r="AF33" s="69">
        <v>0</v>
      </c>
      <c r="AG33" s="156">
        <v>0</v>
      </c>
      <c r="AH33" s="113">
        <v>0</v>
      </c>
      <c r="AI33" s="69">
        <v>0</v>
      </c>
      <c r="AJ33" s="69">
        <v>0</v>
      </c>
      <c r="AK33" s="156">
        <v>0</v>
      </c>
      <c r="AL33" s="156">
        <v>0</v>
      </c>
      <c r="AM33" s="69">
        <v>0</v>
      </c>
      <c r="AN33" s="156">
        <v>0</v>
      </c>
      <c r="AO33" s="121">
        <v>0</v>
      </c>
      <c r="AP33" s="339">
        <v>0</v>
      </c>
      <c r="AQ33" s="342">
        <v>0</v>
      </c>
      <c r="AR33" s="69">
        <v>0</v>
      </c>
      <c r="AS33" s="69">
        <v>0</v>
      </c>
      <c r="AT33" s="69">
        <v>0</v>
      </c>
      <c r="AU33" s="343">
        <v>0</v>
      </c>
    </row>
    <row r="34" spans="1:47">
      <c r="A34" s="72">
        <f>IF(H34=H33,A33,ROW(A34)-1)</f>
        <v>32</v>
      </c>
      <c r="B34" s="73">
        <v>0</v>
      </c>
      <c r="C34" s="176">
        <f>IF(G34&gt;0,IF(B34=0,34-A34,B34-A34),0)</f>
        <v>0</v>
      </c>
      <c r="D34" s="77" t="s">
        <v>242</v>
      </c>
      <c r="E34" s="78" t="s">
        <v>243</v>
      </c>
      <c r="F34" s="78" t="s">
        <v>6</v>
      </c>
      <c r="G34" s="17">
        <f>SUM(J34:AU34)</f>
        <v>0</v>
      </c>
      <c r="H34" s="16">
        <f>AVERAGE(LARGE(J34:AU34,1),LARGE(J34:AU34,2),LARGE(J34:AU34,3),LARGE(J34:AU34,4),LARGE(J34:AU34,5),LARGE(J34:AU34,6),LARGE(J34:AU34,7),LARGE(J34:AU34,8))</f>
        <v>0</v>
      </c>
      <c r="I34" s="317">
        <f>COUNTIF(J34:AU34,"&gt;0")</f>
        <v>0</v>
      </c>
      <c r="J34" s="69">
        <v>0</v>
      </c>
      <c r="K34" s="355">
        <v>0</v>
      </c>
      <c r="L34" s="337">
        <v>0</v>
      </c>
      <c r="M34" s="69">
        <v>0</v>
      </c>
      <c r="N34" s="69">
        <v>0</v>
      </c>
      <c r="O34" s="69">
        <v>0</v>
      </c>
      <c r="P34" s="69">
        <v>0</v>
      </c>
      <c r="Q34" s="69">
        <v>0</v>
      </c>
      <c r="R34" s="355">
        <v>0</v>
      </c>
      <c r="S34" s="76">
        <v>0</v>
      </c>
      <c r="T34" s="76">
        <v>0</v>
      </c>
      <c r="U34" s="69">
        <v>0</v>
      </c>
      <c r="V34" s="69">
        <v>0</v>
      </c>
      <c r="W34" s="69">
        <v>0</v>
      </c>
      <c r="X34" s="355">
        <v>0</v>
      </c>
      <c r="Y34" s="76">
        <v>0</v>
      </c>
      <c r="Z34" s="69">
        <v>0</v>
      </c>
      <c r="AA34" s="356">
        <v>0</v>
      </c>
      <c r="AB34" s="76">
        <v>0</v>
      </c>
      <c r="AC34" s="69">
        <v>0</v>
      </c>
      <c r="AD34" s="69">
        <v>0</v>
      </c>
      <c r="AE34" s="69">
        <v>0</v>
      </c>
      <c r="AF34" s="69">
        <v>0</v>
      </c>
      <c r="AG34" s="156">
        <v>0</v>
      </c>
      <c r="AH34" s="113">
        <v>0</v>
      </c>
      <c r="AI34" s="69">
        <v>0</v>
      </c>
      <c r="AJ34" s="69">
        <v>0</v>
      </c>
      <c r="AK34" s="156">
        <v>0</v>
      </c>
      <c r="AL34" s="156">
        <v>0</v>
      </c>
      <c r="AM34" s="69">
        <v>0</v>
      </c>
      <c r="AN34" s="156">
        <v>0</v>
      </c>
      <c r="AO34" s="121">
        <v>0</v>
      </c>
      <c r="AP34" s="339">
        <v>0</v>
      </c>
      <c r="AQ34" s="342">
        <v>0</v>
      </c>
      <c r="AR34" s="69">
        <v>0</v>
      </c>
      <c r="AS34" s="69">
        <v>0</v>
      </c>
      <c r="AT34" s="69">
        <v>0</v>
      </c>
      <c r="AU34" s="343">
        <v>0</v>
      </c>
    </row>
    <row r="35" spans="1:47">
      <c r="A35" s="72">
        <f>IF(H35=H34,A34,ROW(A35)-1)</f>
        <v>32</v>
      </c>
      <c r="B35" s="73">
        <v>0</v>
      </c>
      <c r="C35" s="176">
        <f>IF(G35&gt;0,IF(B35=0,34-A35,B35-A35),0)</f>
        <v>0</v>
      </c>
      <c r="D35" s="74" t="s">
        <v>5</v>
      </c>
      <c r="E35" s="75" t="s">
        <v>4</v>
      </c>
      <c r="F35" s="79"/>
      <c r="G35" s="17">
        <f>SUM(J35:AU35)</f>
        <v>0</v>
      </c>
      <c r="H35" s="16">
        <f>AVERAGE(LARGE(J35:AU35,1),LARGE(J35:AU35,2),LARGE(J35:AU35,3),LARGE(J35:AU35,4),LARGE(J35:AU35,5),LARGE(J35:AU35,6),LARGE(J35:AU35,7),LARGE(J35:AU35,8))</f>
        <v>0</v>
      </c>
      <c r="I35" s="317">
        <f>COUNTIF(J35:AU35,"&gt;0")</f>
        <v>0</v>
      </c>
      <c r="J35" s="69">
        <v>0</v>
      </c>
      <c r="K35" s="355">
        <v>0</v>
      </c>
      <c r="L35" s="337">
        <v>0</v>
      </c>
      <c r="M35" s="69">
        <v>0</v>
      </c>
      <c r="N35" s="69">
        <v>0</v>
      </c>
      <c r="O35" s="69">
        <v>0</v>
      </c>
      <c r="P35" s="69">
        <v>0</v>
      </c>
      <c r="Q35" s="69">
        <v>0</v>
      </c>
      <c r="R35" s="355">
        <v>0</v>
      </c>
      <c r="S35" s="76">
        <v>0</v>
      </c>
      <c r="T35" s="76">
        <v>0</v>
      </c>
      <c r="U35" s="69">
        <v>0</v>
      </c>
      <c r="V35" s="69">
        <v>0</v>
      </c>
      <c r="W35" s="69">
        <v>0</v>
      </c>
      <c r="X35" s="355">
        <v>0</v>
      </c>
      <c r="Y35" s="76">
        <v>0</v>
      </c>
      <c r="Z35" s="69">
        <v>0</v>
      </c>
      <c r="AA35" s="356">
        <v>0</v>
      </c>
      <c r="AB35" s="76">
        <v>0</v>
      </c>
      <c r="AC35" s="69">
        <v>0</v>
      </c>
      <c r="AD35" s="69">
        <v>0</v>
      </c>
      <c r="AE35" s="69">
        <v>0</v>
      </c>
      <c r="AF35" s="69">
        <v>0</v>
      </c>
      <c r="AG35" s="156">
        <v>0</v>
      </c>
      <c r="AH35" s="113">
        <v>0</v>
      </c>
      <c r="AI35" s="69">
        <v>0</v>
      </c>
      <c r="AJ35" s="69">
        <v>0</v>
      </c>
      <c r="AK35" s="156">
        <v>0</v>
      </c>
      <c r="AL35" s="156">
        <v>0</v>
      </c>
      <c r="AM35" s="89">
        <v>0</v>
      </c>
      <c r="AN35" s="156">
        <v>0</v>
      </c>
      <c r="AO35" s="121">
        <v>0</v>
      </c>
      <c r="AP35" s="339">
        <v>0</v>
      </c>
      <c r="AQ35" s="342">
        <v>0</v>
      </c>
      <c r="AR35" s="69">
        <v>0</v>
      </c>
      <c r="AS35" s="69">
        <v>0</v>
      </c>
      <c r="AT35" s="69">
        <v>0</v>
      </c>
      <c r="AU35" s="343">
        <v>0</v>
      </c>
    </row>
    <row r="36" spans="1:47" ht="13.5" customHeight="1">
      <c r="A36" s="72">
        <f>IF(H36=H35,A35,ROW(A36)-1)</f>
        <v>32</v>
      </c>
      <c r="B36" s="73">
        <v>0</v>
      </c>
      <c r="C36" s="176">
        <f>IF(G36&gt;0,IF(B36=0,34-A36,B36-A36),0)</f>
        <v>0</v>
      </c>
      <c r="D36" s="74" t="s">
        <v>22</v>
      </c>
      <c r="E36" s="75" t="s">
        <v>21</v>
      </c>
      <c r="F36" s="79"/>
      <c r="G36" s="17">
        <f>SUM(J36:AU36)</f>
        <v>0</v>
      </c>
      <c r="H36" s="16">
        <f>AVERAGE(LARGE(J36:AU36,1),LARGE(J36:AU36,2),LARGE(J36:AU36,3),LARGE(J36:AU36,4),LARGE(J36:AU36,5),LARGE(J36:AU36,6),LARGE(J36:AU36,7),LARGE(J36:AU36,8))</f>
        <v>0</v>
      </c>
      <c r="I36" s="317">
        <f>COUNTIF(J36:AU36,"&gt;0")</f>
        <v>0</v>
      </c>
      <c r="J36" s="69">
        <v>0</v>
      </c>
      <c r="K36" s="355">
        <v>0</v>
      </c>
      <c r="L36" s="337">
        <v>0</v>
      </c>
      <c r="M36" s="69">
        <v>0</v>
      </c>
      <c r="N36" s="69">
        <v>0</v>
      </c>
      <c r="O36" s="69">
        <v>0</v>
      </c>
      <c r="P36" s="69">
        <v>0</v>
      </c>
      <c r="Q36" s="69">
        <v>0</v>
      </c>
      <c r="R36" s="355">
        <v>0</v>
      </c>
      <c r="S36" s="76">
        <v>0</v>
      </c>
      <c r="T36" s="76">
        <v>0</v>
      </c>
      <c r="U36" s="69">
        <v>0</v>
      </c>
      <c r="V36" s="69">
        <v>0</v>
      </c>
      <c r="W36" s="69">
        <v>0</v>
      </c>
      <c r="X36" s="355">
        <v>0</v>
      </c>
      <c r="Y36" s="76">
        <v>0</v>
      </c>
      <c r="Z36" s="69">
        <v>0</v>
      </c>
      <c r="AA36" s="356">
        <v>0</v>
      </c>
      <c r="AB36" s="76">
        <v>0</v>
      </c>
      <c r="AC36" s="69">
        <v>0</v>
      </c>
      <c r="AD36" s="69">
        <v>0</v>
      </c>
      <c r="AE36" s="69">
        <v>0</v>
      </c>
      <c r="AF36" s="69">
        <v>0</v>
      </c>
      <c r="AG36" s="156">
        <v>0</v>
      </c>
      <c r="AH36" s="113">
        <v>0</v>
      </c>
      <c r="AI36" s="69">
        <v>0</v>
      </c>
      <c r="AJ36" s="69">
        <v>0</v>
      </c>
      <c r="AK36" s="156">
        <v>0</v>
      </c>
      <c r="AL36" s="156">
        <v>0</v>
      </c>
      <c r="AM36" s="69">
        <v>0</v>
      </c>
      <c r="AN36" s="156">
        <v>0</v>
      </c>
      <c r="AO36" s="121">
        <v>0</v>
      </c>
      <c r="AP36" s="339">
        <v>0</v>
      </c>
      <c r="AQ36" s="342">
        <v>0</v>
      </c>
      <c r="AR36" s="69">
        <v>0</v>
      </c>
      <c r="AS36" s="69">
        <v>0</v>
      </c>
      <c r="AT36" s="69">
        <v>0</v>
      </c>
      <c r="AU36" s="343">
        <v>0</v>
      </c>
    </row>
    <row r="37" spans="1:47">
      <c r="A37" s="72">
        <f>IF(H37=H36,A36,ROW(A37)-1)</f>
        <v>32</v>
      </c>
      <c r="B37" s="73">
        <v>0</v>
      </c>
      <c r="C37" s="176">
        <f>IF(G37&gt;0,IF(B37=0,34-A37,B37-A37),0)</f>
        <v>0</v>
      </c>
      <c r="D37" s="114" t="s">
        <v>308</v>
      </c>
      <c r="E37" s="115" t="s">
        <v>309</v>
      </c>
      <c r="F37" s="112"/>
      <c r="G37" s="17">
        <f>SUM(J37:AU37)</f>
        <v>0</v>
      </c>
      <c r="H37" s="16">
        <f>AVERAGE(LARGE(J37:AU37,1),LARGE(J37:AU37,2),LARGE(J37:AU37,3),LARGE(J37:AU37,4),LARGE(J37:AU37,5),LARGE(J37:AU37,6),LARGE(J37:AU37,7),LARGE(J37:AU37,8))</f>
        <v>0</v>
      </c>
      <c r="I37" s="317">
        <f>COUNTIF(J37:AU37,"&gt;0")</f>
        <v>0</v>
      </c>
      <c r="J37" s="69">
        <v>0</v>
      </c>
      <c r="K37" s="355">
        <v>0</v>
      </c>
      <c r="L37" s="337">
        <v>0</v>
      </c>
      <c r="M37" s="69">
        <v>0</v>
      </c>
      <c r="N37" s="69">
        <v>0</v>
      </c>
      <c r="O37" s="69">
        <v>0</v>
      </c>
      <c r="P37" s="69">
        <v>0</v>
      </c>
      <c r="Q37" s="69">
        <v>0</v>
      </c>
      <c r="R37" s="355">
        <v>0</v>
      </c>
      <c r="S37" s="76">
        <v>0</v>
      </c>
      <c r="T37" s="76">
        <v>0</v>
      </c>
      <c r="U37" s="69">
        <v>0</v>
      </c>
      <c r="V37" s="69">
        <v>0</v>
      </c>
      <c r="W37" s="69">
        <v>0</v>
      </c>
      <c r="X37" s="355">
        <v>0</v>
      </c>
      <c r="Y37" s="76">
        <v>0</v>
      </c>
      <c r="Z37" s="69">
        <v>0</v>
      </c>
      <c r="AA37" s="356">
        <v>0</v>
      </c>
      <c r="AB37" s="76">
        <v>0</v>
      </c>
      <c r="AC37" s="69">
        <v>0</v>
      </c>
      <c r="AD37" s="69">
        <v>0</v>
      </c>
      <c r="AE37" s="69">
        <v>0</v>
      </c>
      <c r="AF37" s="69">
        <v>0</v>
      </c>
      <c r="AG37" s="156">
        <v>0</v>
      </c>
      <c r="AH37" s="113">
        <v>0</v>
      </c>
      <c r="AI37" s="69">
        <v>0</v>
      </c>
      <c r="AJ37" s="69">
        <v>0</v>
      </c>
      <c r="AK37" s="156">
        <v>0</v>
      </c>
      <c r="AL37" s="156">
        <v>0</v>
      </c>
      <c r="AM37" s="69">
        <v>0</v>
      </c>
      <c r="AN37" s="156">
        <v>0</v>
      </c>
      <c r="AO37" s="121">
        <v>0</v>
      </c>
      <c r="AP37" s="339">
        <v>0</v>
      </c>
      <c r="AQ37" s="342">
        <v>0</v>
      </c>
      <c r="AR37" s="69">
        <v>0</v>
      </c>
      <c r="AS37" s="69">
        <v>0</v>
      </c>
      <c r="AT37" s="69">
        <v>0</v>
      </c>
      <c r="AU37" s="343">
        <v>0</v>
      </c>
    </row>
    <row r="38" spans="1:47">
      <c r="A38" s="72">
        <f>IF(H38=H37,A37,ROW(A38)-1)</f>
        <v>32</v>
      </c>
      <c r="B38" s="73">
        <v>0</v>
      </c>
      <c r="C38" s="176">
        <f>IF(G38&gt;0,IF(B38=0,34-A38,B38-A38),0)</f>
        <v>0</v>
      </c>
      <c r="D38" s="74" t="s">
        <v>38</v>
      </c>
      <c r="E38" s="75" t="s">
        <v>37</v>
      </c>
      <c r="F38" s="79"/>
      <c r="G38" s="17">
        <f>SUM(J38:AU38)</f>
        <v>0</v>
      </c>
      <c r="H38" s="16">
        <f>AVERAGE(LARGE(J38:AU38,1),LARGE(J38:AU38,2),LARGE(J38:AU38,3),LARGE(J38:AU38,4),LARGE(J38:AU38,5),LARGE(J38:AU38,6),LARGE(J38:AU38,7),LARGE(J38:AU38,8))</f>
        <v>0</v>
      </c>
      <c r="I38" s="317">
        <f>COUNTIF(J38:AU38,"&gt;0")</f>
        <v>0</v>
      </c>
      <c r="J38" s="69">
        <v>0</v>
      </c>
      <c r="K38" s="355">
        <v>0</v>
      </c>
      <c r="L38" s="337">
        <v>0</v>
      </c>
      <c r="M38" s="69">
        <v>0</v>
      </c>
      <c r="N38" s="69">
        <v>0</v>
      </c>
      <c r="O38" s="69">
        <v>0</v>
      </c>
      <c r="P38" s="69">
        <v>0</v>
      </c>
      <c r="Q38" s="69">
        <v>0</v>
      </c>
      <c r="R38" s="355">
        <v>0</v>
      </c>
      <c r="S38" s="76">
        <v>0</v>
      </c>
      <c r="T38" s="76">
        <v>0</v>
      </c>
      <c r="U38" s="69">
        <v>0</v>
      </c>
      <c r="V38" s="69">
        <v>0</v>
      </c>
      <c r="W38" s="69">
        <v>0</v>
      </c>
      <c r="X38" s="355">
        <v>0</v>
      </c>
      <c r="Y38" s="76">
        <v>0</v>
      </c>
      <c r="Z38" s="69">
        <v>0</v>
      </c>
      <c r="AA38" s="356">
        <v>0</v>
      </c>
      <c r="AB38" s="76">
        <v>0</v>
      </c>
      <c r="AC38" s="69">
        <v>0</v>
      </c>
      <c r="AD38" s="69">
        <v>0</v>
      </c>
      <c r="AE38" s="69">
        <v>0</v>
      </c>
      <c r="AF38" s="69">
        <v>0</v>
      </c>
      <c r="AG38" s="156">
        <v>0</v>
      </c>
      <c r="AH38" s="113">
        <v>0</v>
      </c>
      <c r="AI38" s="69">
        <v>0</v>
      </c>
      <c r="AJ38" s="69">
        <v>0</v>
      </c>
      <c r="AK38" s="156">
        <v>0</v>
      </c>
      <c r="AL38" s="156">
        <v>0</v>
      </c>
      <c r="AM38" s="69">
        <v>0</v>
      </c>
      <c r="AN38" s="156">
        <v>0</v>
      </c>
      <c r="AO38" s="121">
        <v>0</v>
      </c>
      <c r="AP38" s="339">
        <v>0</v>
      </c>
      <c r="AQ38" s="342">
        <v>0</v>
      </c>
      <c r="AR38" s="69">
        <v>0</v>
      </c>
      <c r="AS38" s="69">
        <v>0</v>
      </c>
      <c r="AT38" s="69">
        <v>0</v>
      </c>
      <c r="AU38" s="343">
        <v>0</v>
      </c>
    </row>
    <row r="39" spans="1:47">
      <c r="A39" s="72">
        <f>IF(H39=H38,A38,ROW(A39)-1)</f>
        <v>32</v>
      </c>
      <c r="B39" s="73">
        <v>0</v>
      </c>
      <c r="C39" s="176">
        <f>IF(G39&gt;0,IF(B39=0,34-A39,B39-A39),0)</f>
        <v>0</v>
      </c>
      <c r="D39" s="182" t="s">
        <v>420</v>
      </c>
      <c r="E39" s="183" t="s">
        <v>243</v>
      </c>
      <c r="F39" s="183" t="s">
        <v>294</v>
      </c>
      <c r="G39" s="17">
        <f>SUM(J39:AU39)</f>
        <v>0</v>
      </c>
      <c r="H39" s="16">
        <f>AVERAGE(LARGE(J39:AU39,1),LARGE(J39:AU39,2),LARGE(J39:AU39,3),LARGE(J39:AU39,4),LARGE(J39:AU39,5),LARGE(J39:AU39,6),LARGE(J39:AU39,7),LARGE(J39:AU39,8))</f>
        <v>0</v>
      </c>
      <c r="I39" s="317">
        <f>COUNTIF(J39:AU39,"&gt;0")</f>
        <v>0</v>
      </c>
      <c r="J39" s="69">
        <v>0</v>
      </c>
      <c r="K39" s="355">
        <v>0</v>
      </c>
      <c r="L39" s="337">
        <v>0</v>
      </c>
      <c r="M39" s="69">
        <v>0</v>
      </c>
      <c r="N39" s="69">
        <v>0</v>
      </c>
      <c r="O39" s="69">
        <v>0</v>
      </c>
      <c r="P39" s="69">
        <v>0</v>
      </c>
      <c r="Q39" s="69">
        <v>0</v>
      </c>
      <c r="R39" s="355">
        <v>0</v>
      </c>
      <c r="S39" s="76">
        <v>0</v>
      </c>
      <c r="T39" s="76">
        <v>0</v>
      </c>
      <c r="U39" s="69">
        <v>0</v>
      </c>
      <c r="V39" s="69">
        <v>0</v>
      </c>
      <c r="W39" s="69">
        <v>0</v>
      </c>
      <c r="X39" s="355">
        <v>0</v>
      </c>
      <c r="Y39" s="76">
        <v>0</v>
      </c>
      <c r="Z39" s="69">
        <v>0</v>
      </c>
      <c r="AA39" s="356">
        <v>0</v>
      </c>
      <c r="AB39" s="76">
        <v>0</v>
      </c>
      <c r="AC39" s="69">
        <v>0</v>
      </c>
      <c r="AD39" s="69">
        <v>0</v>
      </c>
      <c r="AE39" s="69">
        <v>0</v>
      </c>
      <c r="AF39" s="69">
        <v>0</v>
      </c>
      <c r="AG39" s="156">
        <v>0</v>
      </c>
      <c r="AH39" s="113">
        <v>0</v>
      </c>
      <c r="AI39" s="69">
        <v>0</v>
      </c>
      <c r="AJ39" s="69">
        <v>0</v>
      </c>
      <c r="AK39" s="156">
        <v>0</v>
      </c>
      <c r="AL39" s="156">
        <v>0</v>
      </c>
      <c r="AM39" s="69">
        <v>0</v>
      </c>
      <c r="AN39" s="156">
        <v>0</v>
      </c>
      <c r="AO39" s="121">
        <v>0</v>
      </c>
      <c r="AP39" s="339">
        <v>0</v>
      </c>
      <c r="AQ39" s="342">
        <v>0</v>
      </c>
      <c r="AR39" s="69">
        <v>0</v>
      </c>
      <c r="AS39" s="69">
        <v>0</v>
      </c>
      <c r="AT39" s="69">
        <v>0</v>
      </c>
      <c r="AU39" s="343">
        <v>0</v>
      </c>
    </row>
    <row r="40" spans="1:47" ht="13.5" customHeight="1">
      <c r="A40" s="72">
        <f>IF(H40=H39,A39,ROW(A40)-1)</f>
        <v>32</v>
      </c>
      <c r="B40" s="73">
        <v>0</v>
      </c>
      <c r="C40" s="176">
        <f>IF(G40&gt;0,IF(B40=0,34-A40,B40-A40),0)</f>
        <v>0</v>
      </c>
      <c r="D40" s="182" t="s">
        <v>501</v>
      </c>
      <c r="E40" s="183" t="s">
        <v>502</v>
      </c>
      <c r="F40" s="183" t="s">
        <v>294</v>
      </c>
      <c r="G40" s="17">
        <f>SUM(J40:AU40)</f>
        <v>0</v>
      </c>
      <c r="H40" s="16">
        <f>AVERAGE(LARGE(J40:AU40,1),LARGE(J40:AU40,2),LARGE(J40:AU40,3),LARGE(J40:AU40,4),LARGE(J40:AU40,5),LARGE(J40:AU40,6),LARGE(J40:AU40,7),LARGE(J40:AU40,8))</f>
        <v>0</v>
      </c>
      <c r="I40" s="317">
        <f>COUNTIF(J40:AU40,"&gt;0")</f>
        <v>0</v>
      </c>
      <c r="J40" s="69">
        <v>0</v>
      </c>
      <c r="K40" s="355">
        <v>0</v>
      </c>
      <c r="L40" s="337">
        <v>0</v>
      </c>
      <c r="M40" s="69">
        <v>0</v>
      </c>
      <c r="N40" s="69">
        <v>0</v>
      </c>
      <c r="O40" s="69">
        <v>0</v>
      </c>
      <c r="P40" s="69">
        <v>0</v>
      </c>
      <c r="Q40" s="69">
        <v>0</v>
      </c>
      <c r="R40" s="355">
        <v>0</v>
      </c>
      <c r="S40" s="76">
        <v>0</v>
      </c>
      <c r="T40" s="76">
        <v>0</v>
      </c>
      <c r="U40" s="69">
        <v>0</v>
      </c>
      <c r="V40" s="69">
        <v>0</v>
      </c>
      <c r="W40" s="69">
        <v>0</v>
      </c>
      <c r="X40" s="355">
        <v>0</v>
      </c>
      <c r="Y40" s="76">
        <v>0</v>
      </c>
      <c r="Z40" s="69">
        <v>0</v>
      </c>
      <c r="AA40" s="356">
        <v>0</v>
      </c>
      <c r="AB40" s="76">
        <v>0</v>
      </c>
      <c r="AC40" s="69">
        <v>0</v>
      </c>
      <c r="AD40" s="69">
        <v>0</v>
      </c>
      <c r="AE40" s="69">
        <v>0</v>
      </c>
      <c r="AF40" s="69">
        <v>0</v>
      </c>
      <c r="AG40" s="156">
        <v>0</v>
      </c>
      <c r="AH40" s="113">
        <v>0</v>
      </c>
      <c r="AI40" s="69">
        <v>0</v>
      </c>
      <c r="AJ40" s="69">
        <v>0</v>
      </c>
      <c r="AK40" s="156">
        <v>0</v>
      </c>
      <c r="AL40" s="156">
        <v>0</v>
      </c>
      <c r="AM40" s="69">
        <v>0</v>
      </c>
      <c r="AN40" s="156">
        <v>0</v>
      </c>
      <c r="AO40" s="121">
        <v>0</v>
      </c>
      <c r="AP40" s="339">
        <v>0</v>
      </c>
      <c r="AQ40" s="342">
        <v>0</v>
      </c>
      <c r="AR40" s="69">
        <v>0</v>
      </c>
      <c r="AS40" s="69">
        <v>0</v>
      </c>
      <c r="AT40" s="69">
        <v>0</v>
      </c>
      <c r="AU40" s="343">
        <v>0</v>
      </c>
    </row>
    <row r="41" spans="1:47" ht="13.5" customHeight="1">
      <c r="A41" s="72">
        <f>IF(H41=H40,A40,ROW(A41)-1)</f>
        <v>32</v>
      </c>
      <c r="B41" s="73">
        <v>0</v>
      </c>
      <c r="C41" s="176">
        <f>IF(G41&gt;0,IF(B41=0,34-A41,B41-A41),0)</f>
        <v>0</v>
      </c>
      <c r="D41" s="81" t="s">
        <v>12</v>
      </c>
      <c r="E41" s="75" t="s">
        <v>11</v>
      </c>
      <c r="F41" s="75"/>
      <c r="G41" s="17">
        <f>SUM(J41:AU41)</f>
        <v>0</v>
      </c>
      <c r="H41" s="16">
        <f>AVERAGE(LARGE(J41:AU41,1),LARGE(J41:AU41,2),LARGE(J41:AU41,3),LARGE(J41:AU41,4),LARGE(J41:AU41,5),LARGE(J41:AU41,6),LARGE(J41:AU41,7),LARGE(J41:AU41,8))</f>
        <v>0</v>
      </c>
      <c r="I41" s="317">
        <f>COUNTIF(J41:AU41,"&gt;0")</f>
        <v>0</v>
      </c>
      <c r="J41" s="69">
        <v>0</v>
      </c>
      <c r="K41" s="355">
        <v>0</v>
      </c>
      <c r="L41" s="337">
        <v>0</v>
      </c>
      <c r="M41" s="69">
        <v>0</v>
      </c>
      <c r="N41" s="69">
        <v>0</v>
      </c>
      <c r="O41" s="69">
        <v>0</v>
      </c>
      <c r="P41" s="69">
        <v>0</v>
      </c>
      <c r="Q41" s="69">
        <v>0</v>
      </c>
      <c r="R41" s="355">
        <v>0</v>
      </c>
      <c r="S41" s="76">
        <v>0</v>
      </c>
      <c r="T41" s="76">
        <v>0</v>
      </c>
      <c r="U41" s="69">
        <v>0</v>
      </c>
      <c r="V41" s="69">
        <v>0</v>
      </c>
      <c r="W41" s="69">
        <v>0</v>
      </c>
      <c r="X41" s="355">
        <v>0</v>
      </c>
      <c r="Y41" s="76">
        <v>0</v>
      </c>
      <c r="Z41" s="69">
        <v>0</v>
      </c>
      <c r="AA41" s="356">
        <v>0</v>
      </c>
      <c r="AB41" s="76">
        <v>0</v>
      </c>
      <c r="AC41" s="69">
        <v>0</v>
      </c>
      <c r="AD41" s="69">
        <v>0</v>
      </c>
      <c r="AE41" s="69">
        <v>0</v>
      </c>
      <c r="AF41" s="69">
        <v>0</v>
      </c>
      <c r="AG41" s="156">
        <v>0</v>
      </c>
      <c r="AH41" s="113">
        <v>0</v>
      </c>
      <c r="AI41" s="69">
        <v>0</v>
      </c>
      <c r="AJ41" s="69">
        <v>0</v>
      </c>
      <c r="AK41" s="156">
        <v>0</v>
      </c>
      <c r="AL41" s="156">
        <v>0</v>
      </c>
      <c r="AM41" s="69">
        <v>0</v>
      </c>
      <c r="AN41" s="156">
        <v>0</v>
      </c>
      <c r="AO41" s="121">
        <v>0</v>
      </c>
      <c r="AP41" s="339">
        <v>0</v>
      </c>
      <c r="AQ41" s="342">
        <v>0</v>
      </c>
      <c r="AR41" s="69">
        <v>0</v>
      </c>
      <c r="AS41" s="69">
        <v>0</v>
      </c>
      <c r="AT41" s="69">
        <v>0</v>
      </c>
      <c r="AU41" s="343">
        <v>0</v>
      </c>
    </row>
    <row r="42" spans="1:47" ht="13.5" customHeight="1">
      <c r="A42" s="72">
        <f>IF(H42=H41,A41,ROW(A42)-1)</f>
        <v>32</v>
      </c>
      <c r="B42" s="73">
        <v>0</v>
      </c>
      <c r="C42" s="176">
        <f>IF(G42&gt;0,IF(B42=0,34-A42,B42-A42),0)</f>
        <v>0</v>
      </c>
      <c r="D42" s="182" t="s">
        <v>398</v>
      </c>
      <c r="E42" s="183" t="s">
        <v>399</v>
      </c>
      <c r="F42" s="183" t="s">
        <v>294</v>
      </c>
      <c r="G42" s="17">
        <f>SUM(J42:AU42)</f>
        <v>0</v>
      </c>
      <c r="H42" s="16">
        <f>AVERAGE(LARGE(J42:AU42,1),LARGE(J42:AU42,2),LARGE(J42:AU42,3),LARGE(J42:AU42,4),LARGE(J42:AU42,5),LARGE(J42:AU42,6),LARGE(J42:AU42,7),LARGE(J42:AU42,8))</f>
        <v>0</v>
      </c>
      <c r="I42" s="317">
        <f>COUNTIF(J42:AU42,"&gt;0")</f>
        <v>0</v>
      </c>
      <c r="J42" s="69">
        <v>0</v>
      </c>
      <c r="K42" s="355">
        <v>0</v>
      </c>
      <c r="L42" s="337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355">
        <v>0</v>
      </c>
      <c r="S42" s="76">
        <v>0</v>
      </c>
      <c r="T42" s="76">
        <v>0</v>
      </c>
      <c r="U42" s="69">
        <v>0</v>
      </c>
      <c r="V42" s="69">
        <v>0</v>
      </c>
      <c r="W42" s="69">
        <v>0</v>
      </c>
      <c r="X42" s="355">
        <v>0</v>
      </c>
      <c r="Y42" s="76">
        <v>0</v>
      </c>
      <c r="Z42" s="69">
        <v>0</v>
      </c>
      <c r="AA42" s="356">
        <v>0</v>
      </c>
      <c r="AB42" s="76">
        <v>0</v>
      </c>
      <c r="AC42" s="69">
        <v>0</v>
      </c>
      <c r="AD42" s="69">
        <v>0</v>
      </c>
      <c r="AE42" s="69">
        <v>0</v>
      </c>
      <c r="AF42" s="69">
        <v>0</v>
      </c>
      <c r="AG42" s="156">
        <v>0</v>
      </c>
      <c r="AH42" s="113">
        <v>0</v>
      </c>
      <c r="AI42" s="69">
        <v>0</v>
      </c>
      <c r="AJ42" s="69">
        <v>0</v>
      </c>
      <c r="AK42" s="156">
        <v>0</v>
      </c>
      <c r="AL42" s="156">
        <v>0</v>
      </c>
      <c r="AM42" s="69">
        <v>0</v>
      </c>
      <c r="AN42" s="156">
        <v>0</v>
      </c>
      <c r="AO42" s="121">
        <v>0</v>
      </c>
      <c r="AP42" s="339">
        <v>0</v>
      </c>
      <c r="AQ42" s="342">
        <v>0</v>
      </c>
      <c r="AR42" s="69">
        <v>0</v>
      </c>
      <c r="AS42" s="69">
        <v>0</v>
      </c>
      <c r="AT42" s="69">
        <v>0</v>
      </c>
      <c r="AU42" s="343">
        <v>0</v>
      </c>
    </row>
    <row r="43" spans="1:47" ht="13.5" customHeight="1">
      <c r="A43" s="72">
        <f>IF(H43=H42,A42,ROW(A43)-1)</f>
        <v>32</v>
      </c>
      <c r="B43" s="73">
        <v>0</v>
      </c>
      <c r="C43" s="176">
        <f>IF(G43&gt;0,IF(B43=0,34-A43,B43-A43),0)</f>
        <v>0</v>
      </c>
      <c r="D43" s="114" t="s">
        <v>64</v>
      </c>
      <c r="E43" s="115" t="s">
        <v>16</v>
      </c>
      <c r="F43" s="82"/>
      <c r="G43" s="17">
        <f>SUM(J43:AU43)</f>
        <v>0</v>
      </c>
      <c r="H43" s="16">
        <f>AVERAGE(LARGE(J43:AU43,1),LARGE(J43:AU43,2),LARGE(J43:AU43,3),LARGE(J43:AU43,4),LARGE(J43:AU43,5),LARGE(J43:AU43,6),LARGE(J43:AU43,7),LARGE(J43:AU43,8))</f>
        <v>0</v>
      </c>
      <c r="I43" s="317">
        <f>COUNTIF(J43:AU43,"&gt;0")</f>
        <v>0</v>
      </c>
      <c r="J43" s="69">
        <v>0</v>
      </c>
      <c r="K43" s="355">
        <v>0</v>
      </c>
      <c r="L43" s="337">
        <v>0</v>
      </c>
      <c r="M43" s="69">
        <v>0</v>
      </c>
      <c r="N43" s="69">
        <v>0</v>
      </c>
      <c r="O43" s="69">
        <v>0</v>
      </c>
      <c r="P43" s="69">
        <v>0</v>
      </c>
      <c r="Q43" s="69">
        <v>0</v>
      </c>
      <c r="R43" s="355">
        <v>0</v>
      </c>
      <c r="S43" s="76">
        <v>0</v>
      </c>
      <c r="T43" s="76">
        <v>0</v>
      </c>
      <c r="U43" s="69">
        <v>0</v>
      </c>
      <c r="V43" s="69">
        <v>0</v>
      </c>
      <c r="W43" s="69">
        <v>0</v>
      </c>
      <c r="X43" s="355">
        <v>0</v>
      </c>
      <c r="Y43" s="76">
        <v>0</v>
      </c>
      <c r="Z43" s="69">
        <v>0</v>
      </c>
      <c r="AA43" s="356">
        <v>0</v>
      </c>
      <c r="AB43" s="76">
        <v>0</v>
      </c>
      <c r="AC43" s="69">
        <v>0</v>
      </c>
      <c r="AD43" s="69">
        <v>0</v>
      </c>
      <c r="AE43" s="69">
        <v>0</v>
      </c>
      <c r="AF43" s="69">
        <v>0</v>
      </c>
      <c r="AG43" s="156">
        <v>0</v>
      </c>
      <c r="AH43" s="113">
        <v>0</v>
      </c>
      <c r="AI43" s="69">
        <v>0</v>
      </c>
      <c r="AJ43" s="69">
        <v>0</v>
      </c>
      <c r="AK43" s="156">
        <v>0</v>
      </c>
      <c r="AL43" s="156">
        <v>0</v>
      </c>
      <c r="AM43" s="69">
        <v>0</v>
      </c>
      <c r="AN43" s="156">
        <v>0</v>
      </c>
      <c r="AO43" s="121">
        <v>0</v>
      </c>
      <c r="AP43" s="339">
        <v>0</v>
      </c>
      <c r="AQ43" s="342">
        <v>0</v>
      </c>
      <c r="AR43" s="69">
        <v>0</v>
      </c>
      <c r="AS43" s="69">
        <v>0</v>
      </c>
      <c r="AT43" s="69">
        <v>0</v>
      </c>
      <c r="AU43" s="343">
        <v>0</v>
      </c>
    </row>
    <row r="44" spans="1:47" ht="13.5" customHeight="1">
      <c r="A44" s="72">
        <f>IF(H44=H43,A43,ROW(A44)-1)</f>
        <v>32</v>
      </c>
      <c r="B44" s="73">
        <v>0</v>
      </c>
      <c r="C44" s="176">
        <f>IF(G44&gt;0,IF(B44=0,34-A44,B44-A44),0)</f>
        <v>0</v>
      </c>
      <c r="D44" s="74" t="s">
        <v>240</v>
      </c>
      <c r="E44" s="75" t="s">
        <v>241</v>
      </c>
      <c r="F44" s="75"/>
      <c r="G44" s="17">
        <f>SUM(J44:AU44)</f>
        <v>0</v>
      </c>
      <c r="H44" s="16">
        <f>AVERAGE(LARGE(J44:AU44,1),LARGE(J44:AU44,2),LARGE(J44:AU44,3),LARGE(J44:AU44,4),LARGE(J44:AU44,5),LARGE(J44:AU44,6),LARGE(J44:AU44,7),LARGE(J44:AU44,8))</f>
        <v>0</v>
      </c>
      <c r="I44" s="317">
        <f>COUNTIF(J44:AU44,"&gt;0")</f>
        <v>0</v>
      </c>
      <c r="J44" s="69">
        <v>0</v>
      </c>
      <c r="K44" s="355">
        <v>0</v>
      </c>
      <c r="L44" s="337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355">
        <v>0</v>
      </c>
      <c r="S44" s="76">
        <v>0</v>
      </c>
      <c r="T44" s="76">
        <v>0</v>
      </c>
      <c r="U44" s="69">
        <v>0</v>
      </c>
      <c r="V44" s="69">
        <v>0</v>
      </c>
      <c r="W44" s="69">
        <v>0</v>
      </c>
      <c r="X44" s="355">
        <v>0</v>
      </c>
      <c r="Y44" s="76">
        <v>0</v>
      </c>
      <c r="Z44" s="69">
        <v>0</v>
      </c>
      <c r="AA44" s="356">
        <v>0</v>
      </c>
      <c r="AB44" s="76">
        <v>0</v>
      </c>
      <c r="AC44" s="69">
        <v>0</v>
      </c>
      <c r="AD44" s="69">
        <v>0</v>
      </c>
      <c r="AE44" s="69">
        <v>0</v>
      </c>
      <c r="AF44" s="69">
        <v>0</v>
      </c>
      <c r="AG44" s="156">
        <v>0</v>
      </c>
      <c r="AH44" s="113">
        <v>0</v>
      </c>
      <c r="AI44" s="69">
        <v>0</v>
      </c>
      <c r="AJ44" s="69">
        <v>0</v>
      </c>
      <c r="AK44" s="156">
        <v>0</v>
      </c>
      <c r="AL44" s="156">
        <v>0</v>
      </c>
      <c r="AM44" s="69">
        <v>0</v>
      </c>
      <c r="AN44" s="156">
        <v>0</v>
      </c>
      <c r="AO44" s="121">
        <v>0</v>
      </c>
      <c r="AP44" s="339">
        <v>0</v>
      </c>
      <c r="AQ44" s="342">
        <v>0</v>
      </c>
      <c r="AR44" s="69">
        <v>0</v>
      </c>
      <c r="AS44" s="69">
        <v>0</v>
      </c>
      <c r="AT44" s="69">
        <v>0</v>
      </c>
      <c r="AU44" s="343">
        <v>0</v>
      </c>
    </row>
    <row r="45" spans="1:47" ht="13.5" customHeight="1">
      <c r="A45" s="72">
        <f>IF(H45=H44,A44,ROW(A45)-1)</f>
        <v>32</v>
      </c>
      <c r="B45" s="73">
        <v>0</v>
      </c>
      <c r="C45" s="176">
        <f>IF(G45&gt;0,IF(B45=0,34-A45,B45-A45),0)</f>
        <v>0</v>
      </c>
      <c r="D45" s="240" t="s">
        <v>504</v>
      </c>
      <c r="E45" s="223" t="s">
        <v>505</v>
      </c>
      <c r="F45" s="261" t="s">
        <v>506</v>
      </c>
      <c r="G45" s="17">
        <f>SUM(J45:AU45)</f>
        <v>0</v>
      </c>
      <c r="H45" s="16">
        <f>AVERAGE(LARGE(J45:AU45,1),LARGE(J45:AU45,2),LARGE(J45:AU45,3),LARGE(J45:AU45,4),LARGE(J45:AU45,5),LARGE(J45:AU45,6),LARGE(J45:AU45,7),LARGE(J45:AU45,8))</f>
        <v>0</v>
      </c>
      <c r="I45" s="317">
        <f>COUNTIF(J45:AU45,"&gt;0")</f>
        <v>0</v>
      </c>
      <c r="J45" s="69">
        <v>0</v>
      </c>
      <c r="K45" s="355">
        <v>0</v>
      </c>
      <c r="L45" s="337">
        <v>0</v>
      </c>
      <c r="M45" s="69">
        <v>0</v>
      </c>
      <c r="N45" s="69">
        <v>0</v>
      </c>
      <c r="O45" s="69">
        <v>0</v>
      </c>
      <c r="P45" s="69">
        <v>0</v>
      </c>
      <c r="Q45" s="69">
        <v>0</v>
      </c>
      <c r="R45" s="355">
        <v>0</v>
      </c>
      <c r="S45" s="76">
        <v>0</v>
      </c>
      <c r="T45" s="76">
        <v>0</v>
      </c>
      <c r="U45" s="69">
        <v>0</v>
      </c>
      <c r="V45" s="69">
        <v>0</v>
      </c>
      <c r="W45" s="69">
        <v>0</v>
      </c>
      <c r="X45" s="355">
        <v>0</v>
      </c>
      <c r="Y45" s="76">
        <v>0</v>
      </c>
      <c r="Z45" s="69">
        <v>0</v>
      </c>
      <c r="AA45" s="356">
        <v>0</v>
      </c>
      <c r="AB45" s="76">
        <v>0</v>
      </c>
      <c r="AC45" s="69">
        <v>0</v>
      </c>
      <c r="AD45" s="69">
        <v>0</v>
      </c>
      <c r="AE45" s="69">
        <v>0</v>
      </c>
      <c r="AF45" s="69">
        <v>0</v>
      </c>
      <c r="AG45" s="156">
        <v>0</v>
      </c>
      <c r="AH45" s="113">
        <v>0</v>
      </c>
      <c r="AI45" s="69">
        <v>0</v>
      </c>
      <c r="AJ45" s="69">
        <v>0</v>
      </c>
      <c r="AK45" s="156">
        <v>0</v>
      </c>
      <c r="AL45" s="156">
        <v>0</v>
      </c>
      <c r="AM45" s="69">
        <v>0</v>
      </c>
      <c r="AN45" s="156">
        <v>0</v>
      </c>
      <c r="AO45" s="121">
        <v>0</v>
      </c>
      <c r="AP45" s="339">
        <v>0</v>
      </c>
      <c r="AQ45" s="342">
        <v>0</v>
      </c>
      <c r="AR45" s="69">
        <v>0</v>
      </c>
      <c r="AS45" s="69">
        <v>0</v>
      </c>
      <c r="AT45" s="69">
        <v>0</v>
      </c>
      <c r="AU45" s="343">
        <v>0</v>
      </c>
    </row>
    <row r="46" spans="1:47" ht="13.5" customHeight="1">
      <c r="A46" s="72">
        <f>IF(H46=H45,A45,ROW(A46)-1)</f>
        <v>32</v>
      </c>
      <c r="B46" s="73">
        <v>0</v>
      </c>
      <c r="C46" s="176">
        <f>IF(G46&gt;0,IF(B46=0,34-A46,B46-A46),0)</f>
        <v>0</v>
      </c>
      <c r="D46" s="81" t="s">
        <v>10</v>
      </c>
      <c r="E46" s="75" t="s">
        <v>9</v>
      </c>
      <c r="F46" s="75"/>
      <c r="G46" s="17">
        <f>SUM(J46:AU46)</f>
        <v>0</v>
      </c>
      <c r="H46" s="16">
        <f>AVERAGE(LARGE(J46:AU46,1),LARGE(J46:AU46,2),LARGE(J46:AU46,3),LARGE(J46:AU46,4),LARGE(J46:AU46,5),LARGE(J46:AU46,6),LARGE(J46:AU46,7),LARGE(J46:AU46,8))</f>
        <v>0</v>
      </c>
      <c r="I46" s="317">
        <f>COUNTIF(J46:AU46,"&gt;0")</f>
        <v>0</v>
      </c>
      <c r="J46" s="69">
        <v>0</v>
      </c>
      <c r="K46" s="355">
        <v>0</v>
      </c>
      <c r="L46" s="337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355">
        <v>0</v>
      </c>
      <c r="S46" s="76">
        <v>0</v>
      </c>
      <c r="T46" s="76">
        <v>0</v>
      </c>
      <c r="U46" s="69">
        <v>0</v>
      </c>
      <c r="V46" s="69">
        <v>0</v>
      </c>
      <c r="W46" s="69">
        <v>0</v>
      </c>
      <c r="X46" s="355">
        <v>0</v>
      </c>
      <c r="Y46" s="76">
        <v>0</v>
      </c>
      <c r="Z46" s="69">
        <v>0</v>
      </c>
      <c r="AA46" s="356">
        <v>0</v>
      </c>
      <c r="AB46" s="76">
        <v>0</v>
      </c>
      <c r="AC46" s="69">
        <v>0</v>
      </c>
      <c r="AD46" s="69">
        <v>0</v>
      </c>
      <c r="AE46" s="69">
        <v>0</v>
      </c>
      <c r="AF46" s="69">
        <v>0</v>
      </c>
      <c r="AG46" s="156">
        <v>0</v>
      </c>
      <c r="AH46" s="113">
        <v>0</v>
      </c>
      <c r="AI46" s="69">
        <v>0</v>
      </c>
      <c r="AJ46" s="69">
        <v>0</v>
      </c>
      <c r="AK46" s="156">
        <v>0</v>
      </c>
      <c r="AL46" s="156">
        <v>0</v>
      </c>
      <c r="AM46" s="69">
        <v>0</v>
      </c>
      <c r="AN46" s="156">
        <v>0</v>
      </c>
      <c r="AO46" s="121">
        <v>0</v>
      </c>
      <c r="AP46" s="339">
        <v>0</v>
      </c>
      <c r="AQ46" s="342">
        <v>0</v>
      </c>
      <c r="AR46" s="69">
        <v>0</v>
      </c>
      <c r="AS46" s="69">
        <v>0</v>
      </c>
      <c r="AT46" s="69">
        <v>0</v>
      </c>
      <c r="AU46" s="343">
        <v>0</v>
      </c>
    </row>
    <row r="47" spans="1:47" ht="13.5" customHeight="1">
      <c r="A47" s="72">
        <f>IF(H47=H46,A46,ROW(A47)-1)</f>
        <v>32</v>
      </c>
      <c r="B47" s="73">
        <v>0</v>
      </c>
      <c r="C47" s="176">
        <f>IF(G47&gt;0,IF(B47=0,34-A47,B47-A47),0)</f>
        <v>0</v>
      </c>
      <c r="D47" s="74" t="s">
        <v>547</v>
      </c>
      <c r="E47" s="289" t="s">
        <v>435</v>
      </c>
      <c r="F47" s="75"/>
      <c r="G47" s="17">
        <f>SUM(J47:AU47)</f>
        <v>0</v>
      </c>
      <c r="H47" s="16">
        <f>AVERAGE(LARGE(J47:AU47,1),LARGE(J47:AU47,2),LARGE(J47:AU47,3),LARGE(J47:AU47,4),LARGE(J47:AU47,5),LARGE(J47:AU47,6),LARGE(J47:AU47,7),LARGE(J47:AU47,8))</f>
        <v>0</v>
      </c>
      <c r="I47" s="317">
        <f>COUNTIF(J47:AU47,"&gt;0")</f>
        <v>0</v>
      </c>
      <c r="J47" s="69">
        <v>0</v>
      </c>
      <c r="K47" s="355">
        <v>0</v>
      </c>
      <c r="L47" s="337">
        <v>0</v>
      </c>
      <c r="M47" s="69">
        <v>0</v>
      </c>
      <c r="N47" s="69">
        <v>0</v>
      </c>
      <c r="O47" s="69">
        <v>0</v>
      </c>
      <c r="P47" s="69">
        <v>0</v>
      </c>
      <c r="Q47" s="69">
        <v>0</v>
      </c>
      <c r="R47" s="355">
        <v>0</v>
      </c>
      <c r="S47" s="76">
        <v>0</v>
      </c>
      <c r="T47" s="76">
        <v>0</v>
      </c>
      <c r="U47" s="69">
        <v>0</v>
      </c>
      <c r="V47" s="69">
        <v>0</v>
      </c>
      <c r="W47" s="69">
        <v>0</v>
      </c>
      <c r="X47" s="355">
        <v>0</v>
      </c>
      <c r="Y47" s="76">
        <v>0</v>
      </c>
      <c r="Z47" s="69">
        <v>0</v>
      </c>
      <c r="AA47" s="356">
        <v>0</v>
      </c>
      <c r="AB47" s="76">
        <v>0</v>
      </c>
      <c r="AC47" s="69">
        <v>0</v>
      </c>
      <c r="AD47" s="69">
        <v>0</v>
      </c>
      <c r="AE47" s="69">
        <v>0</v>
      </c>
      <c r="AF47" s="69">
        <v>0</v>
      </c>
      <c r="AG47" s="156">
        <v>0</v>
      </c>
      <c r="AH47" s="113">
        <v>0</v>
      </c>
      <c r="AI47" s="69">
        <v>0</v>
      </c>
      <c r="AJ47" s="69">
        <v>0</v>
      </c>
      <c r="AK47" s="156">
        <v>0</v>
      </c>
      <c r="AL47" s="156">
        <v>0</v>
      </c>
      <c r="AM47" s="69">
        <v>0</v>
      </c>
      <c r="AN47" s="156">
        <v>0</v>
      </c>
      <c r="AO47" s="121">
        <v>0</v>
      </c>
      <c r="AP47" s="339">
        <v>0</v>
      </c>
      <c r="AQ47" s="342">
        <v>0</v>
      </c>
      <c r="AR47" s="69">
        <v>0</v>
      </c>
      <c r="AS47" s="69">
        <v>0</v>
      </c>
      <c r="AT47" s="69">
        <v>0</v>
      </c>
      <c r="AU47" s="343">
        <v>0</v>
      </c>
    </row>
    <row r="48" spans="1:47" ht="13.5" customHeight="1">
      <c r="A48" s="72">
        <f>IF(H48=H47,A47,ROW(A48)-1)</f>
        <v>32</v>
      </c>
      <c r="B48" s="73">
        <v>0</v>
      </c>
      <c r="C48" s="176">
        <f>IF(G48&gt;0,IF(B48=0,34-A48,B48-A48),0)</f>
        <v>0</v>
      </c>
      <c r="D48" s="74" t="s">
        <v>25</v>
      </c>
      <c r="E48" s="75" t="s">
        <v>4</v>
      </c>
      <c r="F48" s="79"/>
      <c r="G48" s="17">
        <f>SUM(J48:AU48)</f>
        <v>0</v>
      </c>
      <c r="H48" s="16">
        <f>AVERAGE(LARGE(J48:AU48,1),LARGE(J48:AU48,2),LARGE(J48:AU48,3),LARGE(J48:AU48,4),LARGE(J48:AU48,5),LARGE(J48:AU48,6),LARGE(J48:AU48,7),LARGE(J48:AU48,8))</f>
        <v>0</v>
      </c>
      <c r="I48" s="317">
        <f>COUNTIF(J48:AU48,"&gt;0")</f>
        <v>0</v>
      </c>
      <c r="J48" s="69">
        <v>0</v>
      </c>
      <c r="K48" s="355">
        <v>0</v>
      </c>
      <c r="L48" s="337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355">
        <v>0</v>
      </c>
      <c r="S48" s="76">
        <v>0</v>
      </c>
      <c r="T48" s="76">
        <v>0</v>
      </c>
      <c r="U48" s="69">
        <v>0</v>
      </c>
      <c r="V48" s="69">
        <v>0</v>
      </c>
      <c r="W48" s="69">
        <v>0</v>
      </c>
      <c r="X48" s="355">
        <v>0</v>
      </c>
      <c r="Y48" s="76">
        <v>0</v>
      </c>
      <c r="Z48" s="69">
        <v>0</v>
      </c>
      <c r="AA48" s="356">
        <v>0</v>
      </c>
      <c r="AB48" s="76">
        <v>0</v>
      </c>
      <c r="AC48" s="69">
        <v>0</v>
      </c>
      <c r="AD48" s="69">
        <v>0</v>
      </c>
      <c r="AE48" s="69">
        <v>0</v>
      </c>
      <c r="AF48" s="69">
        <v>0</v>
      </c>
      <c r="AG48" s="156">
        <v>0</v>
      </c>
      <c r="AH48" s="113">
        <v>0</v>
      </c>
      <c r="AI48" s="69">
        <v>0</v>
      </c>
      <c r="AJ48" s="69">
        <v>0</v>
      </c>
      <c r="AK48" s="156">
        <v>0</v>
      </c>
      <c r="AL48" s="156">
        <v>0</v>
      </c>
      <c r="AM48" s="69">
        <v>0</v>
      </c>
      <c r="AN48" s="156">
        <v>0</v>
      </c>
      <c r="AO48" s="121">
        <v>0</v>
      </c>
      <c r="AP48" s="339">
        <v>0</v>
      </c>
      <c r="AQ48" s="342">
        <v>0</v>
      </c>
      <c r="AR48" s="69">
        <v>0</v>
      </c>
      <c r="AS48" s="69">
        <v>0</v>
      </c>
      <c r="AT48" s="69">
        <v>0</v>
      </c>
      <c r="AU48" s="343">
        <v>0</v>
      </c>
    </row>
    <row r="49" spans="1:47" ht="13.5" customHeight="1">
      <c r="A49" s="72">
        <f>IF(H49=H48,A48,ROW(A49)-1)</f>
        <v>32</v>
      </c>
      <c r="B49" s="73">
        <v>0</v>
      </c>
      <c r="C49" s="176">
        <f>IF(G49&gt;0,IF(B49=0,34-A49,B49-A49),0)</f>
        <v>0</v>
      </c>
      <c r="D49" s="74" t="s">
        <v>24</v>
      </c>
      <c r="E49" s="75" t="s">
        <v>23</v>
      </c>
      <c r="F49" s="79"/>
      <c r="G49" s="17">
        <f>SUM(J49:AU49)</f>
        <v>0</v>
      </c>
      <c r="H49" s="16">
        <f>AVERAGE(LARGE(J49:AU49,1),LARGE(J49:AU49,2),LARGE(J49:AU49,3),LARGE(J49:AU49,4),LARGE(J49:AU49,5),LARGE(J49:AU49,6),LARGE(J49:AU49,7),LARGE(J49:AU49,8))</f>
        <v>0</v>
      </c>
      <c r="I49" s="317">
        <f>COUNTIF(J49:AU49,"&gt;0")</f>
        <v>0</v>
      </c>
      <c r="J49" s="69">
        <v>0</v>
      </c>
      <c r="K49" s="355">
        <v>0</v>
      </c>
      <c r="L49" s="337">
        <v>0</v>
      </c>
      <c r="M49" s="69">
        <v>0</v>
      </c>
      <c r="N49" s="69">
        <v>0</v>
      </c>
      <c r="O49" s="69">
        <v>0</v>
      </c>
      <c r="P49" s="69">
        <v>0</v>
      </c>
      <c r="Q49" s="69">
        <v>0</v>
      </c>
      <c r="R49" s="355">
        <v>0</v>
      </c>
      <c r="S49" s="76">
        <v>0</v>
      </c>
      <c r="T49" s="76">
        <v>0</v>
      </c>
      <c r="U49" s="69">
        <v>0</v>
      </c>
      <c r="V49" s="69">
        <v>0</v>
      </c>
      <c r="W49" s="69">
        <v>0</v>
      </c>
      <c r="X49" s="355">
        <v>0</v>
      </c>
      <c r="Y49" s="76">
        <v>0</v>
      </c>
      <c r="Z49" s="69">
        <v>0</v>
      </c>
      <c r="AA49" s="356">
        <v>0</v>
      </c>
      <c r="AB49" s="76">
        <v>0</v>
      </c>
      <c r="AC49" s="69">
        <v>0</v>
      </c>
      <c r="AD49" s="69">
        <v>0</v>
      </c>
      <c r="AE49" s="69">
        <v>0</v>
      </c>
      <c r="AF49" s="69">
        <v>0</v>
      </c>
      <c r="AG49" s="156">
        <v>0</v>
      </c>
      <c r="AH49" s="113">
        <v>0</v>
      </c>
      <c r="AI49" s="69">
        <v>0</v>
      </c>
      <c r="AJ49" s="69">
        <v>0</v>
      </c>
      <c r="AK49" s="156">
        <v>0</v>
      </c>
      <c r="AL49" s="156">
        <v>0</v>
      </c>
      <c r="AM49" s="69">
        <v>0</v>
      </c>
      <c r="AN49" s="156">
        <v>0</v>
      </c>
      <c r="AO49" s="121">
        <v>0</v>
      </c>
      <c r="AP49" s="339">
        <v>0</v>
      </c>
      <c r="AQ49" s="342">
        <v>0</v>
      </c>
      <c r="AR49" s="69">
        <v>0</v>
      </c>
      <c r="AS49" s="69">
        <v>0</v>
      </c>
      <c r="AT49" s="69">
        <v>0</v>
      </c>
      <c r="AU49" s="343">
        <v>0</v>
      </c>
    </row>
    <row r="50" spans="1:47" ht="13.5" customHeight="1">
      <c r="A50" s="72">
        <f>IF(H50=H49,A49,ROW(A50)-1)</f>
        <v>32</v>
      </c>
      <c r="B50" s="73">
        <v>29</v>
      </c>
      <c r="C50" s="176">
        <f>IF(G50&gt;0,IF(B50=0,34-A50,B50-A50),0)</f>
        <v>0</v>
      </c>
      <c r="D50" s="77" t="s">
        <v>15</v>
      </c>
      <c r="E50" s="78" t="s">
        <v>14</v>
      </c>
      <c r="F50" s="80" t="s">
        <v>13</v>
      </c>
      <c r="G50" s="17">
        <f>SUM(J50:AU50)</f>
        <v>0</v>
      </c>
      <c r="H50" s="16">
        <f>AVERAGE(LARGE(J50:AU50,1),LARGE(J50:AU50,2),LARGE(J50:AU50,3),LARGE(J50:AU50,4),LARGE(J50:AU50,5),LARGE(J50:AU50,6),LARGE(J50:AU50,7),LARGE(J50:AU50,8))</f>
        <v>0</v>
      </c>
      <c r="I50" s="317">
        <f>COUNTIF(J50:AU50,"&gt;0")</f>
        <v>0</v>
      </c>
      <c r="J50" s="69">
        <v>0</v>
      </c>
      <c r="K50" s="355">
        <v>0</v>
      </c>
      <c r="L50" s="337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355">
        <v>0</v>
      </c>
      <c r="S50" s="76">
        <v>0</v>
      </c>
      <c r="T50" s="76">
        <v>0</v>
      </c>
      <c r="U50" s="69">
        <v>0</v>
      </c>
      <c r="V50" s="69">
        <v>0</v>
      </c>
      <c r="W50" s="69">
        <v>0</v>
      </c>
      <c r="X50" s="355">
        <v>0</v>
      </c>
      <c r="Y50" s="76">
        <v>0</v>
      </c>
      <c r="Z50" s="69">
        <v>0</v>
      </c>
      <c r="AA50" s="356">
        <v>0</v>
      </c>
      <c r="AB50" s="76">
        <v>0</v>
      </c>
      <c r="AC50" s="69">
        <v>0</v>
      </c>
      <c r="AD50" s="69">
        <v>0</v>
      </c>
      <c r="AE50" s="69">
        <v>0</v>
      </c>
      <c r="AF50" s="69">
        <v>0</v>
      </c>
      <c r="AG50" s="156">
        <v>0</v>
      </c>
      <c r="AH50" s="113">
        <v>0</v>
      </c>
      <c r="AI50" s="69">
        <v>0</v>
      </c>
      <c r="AJ50" s="69">
        <v>0</v>
      </c>
      <c r="AK50" s="156">
        <v>0</v>
      </c>
      <c r="AL50" s="156">
        <v>0</v>
      </c>
      <c r="AM50" s="69">
        <v>0</v>
      </c>
      <c r="AN50" s="156">
        <v>0</v>
      </c>
      <c r="AO50" s="121">
        <v>0</v>
      </c>
      <c r="AP50" s="339">
        <v>0</v>
      </c>
      <c r="AQ50" s="342">
        <v>0</v>
      </c>
      <c r="AR50" s="69">
        <v>0</v>
      </c>
      <c r="AS50" s="69">
        <v>0</v>
      </c>
      <c r="AT50" s="69">
        <v>0</v>
      </c>
      <c r="AU50" s="343">
        <v>0</v>
      </c>
    </row>
    <row r="51" spans="1:47" ht="13.5" customHeight="1">
      <c r="A51" s="72">
        <f>IF(H51=H50,A50,ROW(A51)-1)</f>
        <v>32</v>
      </c>
      <c r="B51" s="73">
        <v>18</v>
      </c>
      <c r="C51" s="176">
        <f>IF(G51&gt;0,IF(B51=0,34-A51,B51-A51),0)</f>
        <v>0</v>
      </c>
      <c r="D51" s="77" t="s">
        <v>365</v>
      </c>
      <c r="E51" s="122" t="s">
        <v>4</v>
      </c>
      <c r="F51" s="123" t="s">
        <v>92</v>
      </c>
      <c r="G51" s="17">
        <f>SUM(J51:AU51)</f>
        <v>0</v>
      </c>
      <c r="H51" s="16">
        <f>AVERAGE(LARGE(J51:AU51,1),LARGE(J51:AU51,2),LARGE(J51:AU51,3),LARGE(J51:AU51,4),LARGE(J51:AU51,5),LARGE(J51:AU51,6),LARGE(J51:AU51,7),LARGE(J51:AU51,8))</f>
        <v>0</v>
      </c>
      <c r="I51" s="317">
        <f>COUNTIF(J51:AU51,"&gt;0")</f>
        <v>0</v>
      </c>
      <c r="J51" s="69">
        <v>0</v>
      </c>
      <c r="K51" s="355">
        <v>0</v>
      </c>
      <c r="L51" s="337">
        <v>0</v>
      </c>
      <c r="M51" s="69">
        <v>0</v>
      </c>
      <c r="N51" s="69">
        <v>0</v>
      </c>
      <c r="O51" s="69">
        <v>0</v>
      </c>
      <c r="P51" s="69">
        <v>0</v>
      </c>
      <c r="Q51" s="69">
        <v>0</v>
      </c>
      <c r="R51" s="355">
        <v>0</v>
      </c>
      <c r="S51" s="76">
        <v>0</v>
      </c>
      <c r="T51" s="76">
        <v>0</v>
      </c>
      <c r="U51" s="69">
        <v>0</v>
      </c>
      <c r="V51" s="69">
        <v>0</v>
      </c>
      <c r="W51" s="69">
        <v>0</v>
      </c>
      <c r="X51" s="355">
        <v>0</v>
      </c>
      <c r="Y51" s="76">
        <v>0</v>
      </c>
      <c r="Z51" s="69">
        <v>0</v>
      </c>
      <c r="AA51" s="356">
        <v>0</v>
      </c>
      <c r="AB51" s="76">
        <v>0</v>
      </c>
      <c r="AC51" s="69">
        <v>0</v>
      </c>
      <c r="AD51" s="69">
        <v>0</v>
      </c>
      <c r="AE51" s="69">
        <v>0</v>
      </c>
      <c r="AF51" s="69">
        <v>0</v>
      </c>
      <c r="AG51" s="156">
        <v>0</v>
      </c>
      <c r="AH51" s="113">
        <v>0</v>
      </c>
      <c r="AI51" s="69">
        <v>0</v>
      </c>
      <c r="AJ51" s="69">
        <v>0</v>
      </c>
      <c r="AK51" s="156">
        <v>0</v>
      </c>
      <c r="AL51" s="156">
        <v>0</v>
      </c>
      <c r="AM51" s="69">
        <v>0</v>
      </c>
      <c r="AN51" s="156">
        <v>0</v>
      </c>
      <c r="AO51" s="121">
        <v>0</v>
      </c>
      <c r="AP51" s="339">
        <v>0</v>
      </c>
      <c r="AQ51" s="342">
        <v>0</v>
      </c>
      <c r="AR51" s="69">
        <v>0</v>
      </c>
      <c r="AS51" s="69">
        <v>0</v>
      </c>
      <c r="AT51" s="69">
        <v>0</v>
      </c>
      <c r="AU51" s="343">
        <v>0</v>
      </c>
    </row>
    <row r="52" spans="1:47" ht="13.5" customHeight="1">
      <c r="A52" s="72">
        <f>IF(H52=H51,A51,ROW(A52)-1)</f>
        <v>32</v>
      </c>
      <c r="B52" s="73">
        <v>0</v>
      </c>
      <c r="C52" s="176">
        <f>IF(G52&gt;0,IF(B52=0,34-A52,B52-A52),0)</f>
        <v>0</v>
      </c>
      <c r="D52" s="182" t="s">
        <v>467</v>
      </c>
      <c r="E52" s="183" t="s">
        <v>468</v>
      </c>
      <c r="F52" s="183" t="s">
        <v>392</v>
      </c>
      <c r="G52" s="17">
        <f>SUM(J52:AU52)</f>
        <v>0</v>
      </c>
      <c r="H52" s="16">
        <f>AVERAGE(LARGE(J52:AU52,1),LARGE(J52:AU52,2),LARGE(J52:AU52,3),LARGE(J52:AU52,4),LARGE(J52:AU52,5),LARGE(J52:AU52,6),LARGE(J52:AU52,7),LARGE(J52:AU52,8))</f>
        <v>0</v>
      </c>
      <c r="I52" s="317">
        <f>COUNTIF(J52:AU52,"&gt;0")</f>
        <v>0</v>
      </c>
      <c r="J52" s="69">
        <v>0</v>
      </c>
      <c r="K52" s="355">
        <v>0</v>
      </c>
      <c r="L52" s="337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355">
        <v>0</v>
      </c>
      <c r="S52" s="76">
        <v>0</v>
      </c>
      <c r="T52" s="76">
        <v>0</v>
      </c>
      <c r="U52" s="69">
        <v>0</v>
      </c>
      <c r="V52" s="69">
        <v>0</v>
      </c>
      <c r="W52" s="69">
        <v>0</v>
      </c>
      <c r="X52" s="355">
        <v>0</v>
      </c>
      <c r="Y52" s="76">
        <v>0</v>
      </c>
      <c r="Z52" s="69">
        <v>0</v>
      </c>
      <c r="AA52" s="356">
        <v>0</v>
      </c>
      <c r="AB52" s="76">
        <v>0</v>
      </c>
      <c r="AC52" s="69">
        <v>0</v>
      </c>
      <c r="AD52" s="69">
        <v>0</v>
      </c>
      <c r="AE52" s="69">
        <v>0</v>
      </c>
      <c r="AF52" s="69">
        <v>0</v>
      </c>
      <c r="AG52" s="156">
        <v>0</v>
      </c>
      <c r="AH52" s="113">
        <v>0</v>
      </c>
      <c r="AI52" s="69">
        <v>0</v>
      </c>
      <c r="AJ52" s="69">
        <v>0</v>
      </c>
      <c r="AK52" s="156">
        <v>0</v>
      </c>
      <c r="AL52" s="156">
        <v>0</v>
      </c>
      <c r="AM52" s="69">
        <v>0</v>
      </c>
      <c r="AN52" s="156">
        <v>0</v>
      </c>
      <c r="AO52" s="121">
        <v>0</v>
      </c>
      <c r="AP52" s="339">
        <v>0</v>
      </c>
      <c r="AQ52" s="342">
        <v>0</v>
      </c>
      <c r="AR52" s="69">
        <v>0</v>
      </c>
      <c r="AS52" s="69">
        <v>0</v>
      </c>
      <c r="AT52" s="69">
        <v>0</v>
      </c>
      <c r="AU52" s="343">
        <v>0</v>
      </c>
    </row>
    <row r="53" spans="1:47">
      <c r="A53" s="72">
        <f>IF(H53=H52,A52,ROW(A53)-1)</f>
        <v>32</v>
      </c>
      <c r="B53" s="73">
        <v>0</v>
      </c>
      <c r="C53" s="176">
        <f>IF(G53&gt;0,IF(B53=0,34-A53,B53-A53),0)</f>
        <v>0</v>
      </c>
      <c r="D53" s="109" t="s">
        <v>267</v>
      </c>
      <c r="E53" s="110" t="s">
        <v>268</v>
      </c>
      <c r="F53" s="111" t="s">
        <v>75</v>
      </c>
      <c r="G53" s="17">
        <f>SUM(J53:AU53)</f>
        <v>0</v>
      </c>
      <c r="H53" s="16">
        <f>AVERAGE(LARGE(J53:AU53,1),LARGE(J53:AU53,2),LARGE(J53:AU53,3),LARGE(J53:AU53,4),LARGE(J53:AU53,5),LARGE(J53:AU53,6),LARGE(J53:AU53,7),LARGE(J53:AU53,8))</f>
        <v>0</v>
      </c>
      <c r="I53" s="317">
        <f>COUNTIF(J53:AU53,"&gt;0")</f>
        <v>0</v>
      </c>
      <c r="J53" s="69">
        <v>0</v>
      </c>
      <c r="K53" s="355">
        <v>0</v>
      </c>
      <c r="L53" s="337">
        <v>0</v>
      </c>
      <c r="M53" s="69">
        <v>0</v>
      </c>
      <c r="N53" s="69">
        <v>0</v>
      </c>
      <c r="O53" s="69">
        <v>0</v>
      </c>
      <c r="P53" s="69">
        <v>0</v>
      </c>
      <c r="Q53" s="69">
        <v>0</v>
      </c>
      <c r="R53" s="355">
        <v>0</v>
      </c>
      <c r="S53" s="76">
        <v>0</v>
      </c>
      <c r="T53" s="76">
        <v>0</v>
      </c>
      <c r="U53" s="69">
        <v>0</v>
      </c>
      <c r="V53" s="69">
        <v>0</v>
      </c>
      <c r="W53" s="69">
        <v>0</v>
      </c>
      <c r="X53" s="355">
        <v>0</v>
      </c>
      <c r="Y53" s="76">
        <v>0</v>
      </c>
      <c r="Z53" s="69">
        <v>0</v>
      </c>
      <c r="AA53" s="356">
        <v>0</v>
      </c>
      <c r="AB53" s="76">
        <v>0</v>
      </c>
      <c r="AC53" s="69">
        <v>0</v>
      </c>
      <c r="AD53" s="69">
        <v>0</v>
      </c>
      <c r="AE53" s="69">
        <v>0</v>
      </c>
      <c r="AF53" s="69">
        <v>0</v>
      </c>
      <c r="AG53" s="156">
        <v>0</v>
      </c>
      <c r="AH53" s="113">
        <v>0</v>
      </c>
      <c r="AI53" s="69">
        <v>0</v>
      </c>
      <c r="AJ53" s="69">
        <v>0</v>
      </c>
      <c r="AK53" s="156">
        <v>0</v>
      </c>
      <c r="AL53" s="156">
        <v>0</v>
      </c>
      <c r="AM53" s="69">
        <v>0</v>
      </c>
      <c r="AN53" s="156">
        <v>0</v>
      </c>
      <c r="AO53" s="121">
        <v>0</v>
      </c>
      <c r="AP53" s="339">
        <v>0</v>
      </c>
      <c r="AQ53" s="342">
        <v>0</v>
      </c>
      <c r="AR53" s="69">
        <v>0</v>
      </c>
      <c r="AS53" s="69">
        <v>0</v>
      </c>
      <c r="AT53" s="69">
        <v>0</v>
      </c>
      <c r="AU53" s="343">
        <v>0</v>
      </c>
    </row>
    <row r="54" spans="1:47">
      <c r="A54" s="72">
        <f>IF(H54=H53,A53,ROW(A54)-1)</f>
        <v>32</v>
      </c>
      <c r="B54" s="73">
        <v>0</v>
      </c>
      <c r="C54" s="176">
        <f>IF(G54&gt;0,IF(B54=0,34-A54,B54-A54),0)</f>
        <v>0</v>
      </c>
      <c r="D54" s="109" t="s">
        <v>267</v>
      </c>
      <c r="E54" s="111" t="s">
        <v>285</v>
      </c>
      <c r="F54" s="139" t="s">
        <v>75</v>
      </c>
      <c r="G54" s="17">
        <f>SUM(J54:AU54)</f>
        <v>0</v>
      </c>
      <c r="H54" s="16">
        <f>AVERAGE(LARGE(J54:AU54,1),LARGE(J54:AU54,2),LARGE(J54:AU54,3),LARGE(J54:AU54,4),LARGE(J54:AU54,5),LARGE(J54:AU54,6),LARGE(J54:AU54,7),LARGE(J54:AU54,8))</f>
        <v>0</v>
      </c>
      <c r="I54" s="317">
        <f>COUNTIF(J54:AU54,"&gt;0")</f>
        <v>0</v>
      </c>
      <c r="J54" s="69">
        <v>0</v>
      </c>
      <c r="K54" s="355">
        <v>0</v>
      </c>
      <c r="L54" s="337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355">
        <v>0</v>
      </c>
      <c r="S54" s="76">
        <v>0</v>
      </c>
      <c r="T54" s="76">
        <v>0</v>
      </c>
      <c r="U54" s="69">
        <v>0</v>
      </c>
      <c r="V54" s="69">
        <v>0</v>
      </c>
      <c r="W54" s="69">
        <v>0</v>
      </c>
      <c r="X54" s="355">
        <v>0</v>
      </c>
      <c r="Y54" s="76">
        <v>0</v>
      </c>
      <c r="Z54" s="69">
        <v>0</v>
      </c>
      <c r="AA54" s="356">
        <v>0</v>
      </c>
      <c r="AB54" s="76">
        <v>0</v>
      </c>
      <c r="AC54" s="69">
        <v>0</v>
      </c>
      <c r="AD54" s="69">
        <v>0</v>
      </c>
      <c r="AE54" s="69">
        <v>0</v>
      </c>
      <c r="AF54" s="69">
        <v>0</v>
      </c>
      <c r="AG54" s="156">
        <v>0</v>
      </c>
      <c r="AH54" s="113">
        <v>0</v>
      </c>
      <c r="AI54" s="69">
        <v>0</v>
      </c>
      <c r="AJ54" s="69">
        <v>0</v>
      </c>
      <c r="AK54" s="156">
        <v>0</v>
      </c>
      <c r="AL54" s="156">
        <v>0</v>
      </c>
      <c r="AM54" s="69">
        <v>0</v>
      </c>
      <c r="AN54" s="156">
        <v>0</v>
      </c>
      <c r="AO54" s="121">
        <v>0</v>
      </c>
      <c r="AP54" s="339">
        <v>0</v>
      </c>
      <c r="AQ54" s="342">
        <v>0</v>
      </c>
      <c r="AR54" s="69">
        <v>0</v>
      </c>
      <c r="AS54" s="69">
        <v>0</v>
      </c>
      <c r="AT54" s="69">
        <v>0</v>
      </c>
      <c r="AU54" s="343">
        <v>0</v>
      </c>
    </row>
    <row r="55" spans="1:47">
      <c r="A55" s="72">
        <f>IF(H55=H54,A54,ROW(A55)-1)</f>
        <v>32</v>
      </c>
      <c r="B55" s="73">
        <v>23</v>
      </c>
      <c r="C55" s="176">
        <f>IF(G55&gt;0,IF(B55=0,34-A55,B55-A55),0)</f>
        <v>0</v>
      </c>
      <c r="D55" s="182" t="s">
        <v>400</v>
      </c>
      <c r="E55" s="183" t="s">
        <v>395</v>
      </c>
      <c r="F55" s="183" t="s">
        <v>294</v>
      </c>
      <c r="G55" s="17">
        <f>SUM(J55:AU55)</f>
        <v>0</v>
      </c>
      <c r="H55" s="16">
        <f>AVERAGE(LARGE(J55:AU55,1),LARGE(J55:AU55,2),LARGE(J55:AU55,3),LARGE(J55:AU55,4),LARGE(J55:AU55,5),LARGE(J55:AU55,6),LARGE(J55:AU55,7),LARGE(J55:AU55,8))</f>
        <v>0</v>
      </c>
      <c r="I55" s="317">
        <f>COUNTIF(J55:AU55,"&gt;0")</f>
        <v>0</v>
      </c>
      <c r="J55" s="69">
        <v>0</v>
      </c>
      <c r="K55" s="355">
        <v>0</v>
      </c>
      <c r="L55" s="337">
        <v>0</v>
      </c>
      <c r="M55" s="69">
        <v>0</v>
      </c>
      <c r="N55" s="69">
        <v>0</v>
      </c>
      <c r="O55" s="69">
        <v>0</v>
      </c>
      <c r="P55" s="69">
        <v>0</v>
      </c>
      <c r="Q55" s="69">
        <v>0</v>
      </c>
      <c r="R55" s="355">
        <v>0</v>
      </c>
      <c r="S55" s="76">
        <v>0</v>
      </c>
      <c r="T55" s="76">
        <v>0</v>
      </c>
      <c r="U55" s="69">
        <v>0</v>
      </c>
      <c r="V55" s="69">
        <v>0</v>
      </c>
      <c r="W55" s="69">
        <v>0</v>
      </c>
      <c r="X55" s="355">
        <v>0</v>
      </c>
      <c r="Y55" s="76">
        <v>0</v>
      </c>
      <c r="Z55" s="69">
        <v>0</v>
      </c>
      <c r="AA55" s="356">
        <v>0</v>
      </c>
      <c r="AB55" s="76">
        <v>0</v>
      </c>
      <c r="AC55" s="69">
        <v>0</v>
      </c>
      <c r="AD55" s="69">
        <v>0</v>
      </c>
      <c r="AE55" s="69">
        <v>0</v>
      </c>
      <c r="AF55" s="69">
        <v>0</v>
      </c>
      <c r="AG55" s="156">
        <v>0</v>
      </c>
      <c r="AH55" s="113">
        <v>0</v>
      </c>
      <c r="AI55" s="69">
        <v>0</v>
      </c>
      <c r="AJ55" s="69">
        <v>0</v>
      </c>
      <c r="AK55" s="156">
        <v>0</v>
      </c>
      <c r="AL55" s="156">
        <v>0</v>
      </c>
      <c r="AM55" s="69">
        <v>0</v>
      </c>
      <c r="AN55" s="156">
        <v>0</v>
      </c>
      <c r="AO55" s="121">
        <v>0</v>
      </c>
      <c r="AP55" s="339">
        <v>0</v>
      </c>
      <c r="AQ55" s="342">
        <v>0</v>
      </c>
      <c r="AR55" s="69">
        <v>0</v>
      </c>
      <c r="AS55" s="69">
        <v>0</v>
      </c>
      <c r="AT55" s="69">
        <v>0</v>
      </c>
      <c r="AU55" s="343">
        <v>0</v>
      </c>
    </row>
    <row r="56" spans="1:47">
      <c r="A56" s="72">
        <f>IF(H56=H55,A55,ROW(A56)-1)</f>
        <v>32</v>
      </c>
      <c r="B56" s="73">
        <v>0</v>
      </c>
      <c r="C56" s="176">
        <f>IF(G56&gt;0,IF(B56=0,34-A56,B56-A56),0)</f>
        <v>0</v>
      </c>
      <c r="D56" s="74" t="s">
        <v>320</v>
      </c>
      <c r="E56" s="82" t="s">
        <v>243</v>
      </c>
      <c r="F56" s="90"/>
      <c r="G56" s="17">
        <f>SUM(J56:AU56)</f>
        <v>0</v>
      </c>
      <c r="H56" s="16">
        <f>AVERAGE(LARGE(J56:AU56,1),LARGE(J56:AU56,2),LARGE(J56:AU56,3),LARGE(J56:AU56,4),LARGE(J56:AU56,5),LARGE(J56:AU56,6),LARGE(J56:AU56,7),LARGE(J56:AU56,8))</f>
        <v>0</v>
      </c>
      <c r="I56" s="317">
        <f>COUNTIF(J56:AU56,"&gt;0")</f>
        <v>0</v>
      </c>
      <c r="J56" s="69">
        <v>0</v>
      </c>
      <c r="K56" s="355">
        <v>0</v>
      </c>
      <c r="L56" s="337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355">
        <v>0</v>
      </c>
      <c r="S56" s="76">
        <v>0</v>
      </c>
      <c r="T56" s="76">
        <v>0</v>
      </c>
      <c r="U56" s="69">
        <v>0</v>
      </c>
      <c r="V56" s="69">
        <v>0</v>
      </c>
      <c r="W56" s="69">
        <v>0</v>
      </c>
      <c r="X56" s="355">
        <v>0</v>
      </c>
      <c r="Y56" s="76">
        <v>0</v>
      </c>
      <c r="Z56" s="69">
        <v>0</v>
      </c>
      <c r="AA56" s="356">
        <v>0</v>
      </c>
      <c r="AB56" s="76">
        <v>0</v>
      </c>
      <c r="AC56" s="69">
        <v>0</v>
      </c>
      <c r="AD56" s="69">
        <v>0</v>
      </c>
      <c r="AE56" s="69">
        <v>0</v>
      </c>
      <c r="AF56" s="69">
        <v>0</v>
      </c>
      <c r="AG56" s="156">
        <v>0</v>
      </c>
      <c r="AH56" s="113">
        <v>0</v>
      </c>
      <c r="AI56" s="69">
        <v>0</v>
      </c>
      <c r="AJ56" s="69">
        <v>0</v>
      </c>
      <c r="AK56" s="156">
        <v>0</v>
      </c>
      <c r="AL56" s="156">
        <v>0</v>
      </c>
      <c r="AM56" s="69">
        <v>0</v>
      </c>
      <c r="AN56" s="156">
        <v>0</v>
      </c>
      <c r="AO56" s="121">
        <v>0</v>
      </c>
      <c r="AP56" s="339">
        <v>0</v>
      </c>
      <c r="AQ56" s="342">
        <v>0</v>
      </c>
      <c r="AR56" s="69">
        <v>0</v>
      </c>
      <c r="AS56" s="69">
        <v>0</v>
      </c>
      <c r="AT56" s="69">
        <v>0</v>
      </c>
      <c r="AU56" s="343">
        <v>0</v>
      </c>
    </row>
    <row r="57" spans="1:47">
      <c r="A57" s="72">
        <f>IF(H57=H56,A56,ROW(A57)-1)</f>
        <v>32</v>
      </c>
      <c r="B57" s="73">
        <v>0</v>
      </c>
      <c r="C57" s="176">
        <f>IF(G57&gt;0,IF(B57=0,34-A57,B57-A57),0)</f>
        <v>0</v>
      </c>
      <c r="D57" s="77" t="s">
        <v>238</v>
      </c>
      <c r="E57" s="80" t="s">
        <v>239</v>
      </c>
      <c r="F57" s="78" t="s">
        <v>6</v>
      </c>
      <c r="G57" s="17">
        <f>SUM(J57:AU57)</f>
        <v>0</v>
      </c>
      <c r="H57" s="16">
        <f>AVERAGE(LARGE(J57:AU57,1),LARGE(J57:AU57,2),LARGE(J57:AU57,3),LARGE(J57:AU57,4),LARGE(J57:AU57,5),LARGE(J57:AU57,6),LARGE(J57:AU57,7),LARGE(J57:AU57,8))</f>
        <v>0</v>
      </c>
      <c r="I57" s="317">
        <f>COUNTIF(J57:AU57,"&gt;0")</f>
        <v>0</v>
      </c>
      <c r="J57" s="69">
        <v>0</v>
      </c>
      <c r="K57" s="355">
        <v>0</v>
      </c>
      <c r="L57" s="337">
        <v>0</v>
      </c>
      <c r="M57" s="69">
        <v>0</v>
      </c>
      <c r="N57" s="69">
        <v>0</v>
      </c>
      <c r="O57" s="69">
        <v>0</v>
      </c>
      <c r="P57" s="69">
        <v>0</v>
      </c>
      <c r="Q57" s="69">
        <v>0</v>
      </c>
      <c r="R57" s="355">
        <v>0</v>
      </c>
      <c r="S57" s="76">
        <v>0</v>
      </c>
      <c r="T57" s="76">
        <v>0</v>
      </c>
      <c r="U57" s="69">
        <v>0</v>
      </c>
      <c r="V57" s="69">
        <v>0</v>
      </c>
      <c r="W57" s="69">
        <v>0</v>
      </c>
      <c r="X57" s="355">
        <v>0</v>
      </c>
      <c r="Y57" s="76">
        <v>0</v>
      </c>
      <c r="Z57" s="69">
        <v>0</v>
      </c>
      <c r="AA57" s="356">
        <v>0</v>
      </c>
      <c r="AB57" s="76">
        <v>0</v>
      </c>
      <c r="AC57" s="69">
        <v>0</v>
      </c>
      <c r="AD57" s="69">
        <v>0</v>
      </c>
      <c r="AE57" s="69">
        <v>0</v>
      </c>
      <c r="AF57" s="69">
        <v>0</v>
      </c>
      <c r="AG57" s="156">
        <v>0</v>
      </c>
      <c r="AH57" s="113">
        <v>0</v>
      </c>
      <c r="AI57" s="69">
        <v>0</v>
      </c>
      <c r="AJ57" s="69">
        <v>0</v>
      </c>
      <c r="AK57" s="156">
        <v>0</v>
      </c>
      <c r="AL57" s="156">
        <v>0</v>
      </c>
      <c r="AM57" s="69">
        <v>0</v>
      </c>
      <c r="AN57" s="156">
        <v>0</v>
      </c>
      <c r="AO57" s="121">
        <v>0</v>
      </c>
      <c r="AP57" s="339">
        <v>0</v>
      </c>
      <c r="AQ57" s="342">
        <v>0</v>
      </c>
      <c r="AR57" s="69">
        <v>0</v>
      </c>
      <c r="AS57" s="69">
        <v>0</v>
      </c>
      <c r="AT57" s="69">
        <v>0</v>
      </c>
      <c r="AU57" s="343">
        <v>0</v>
      </c>
    </row>
    <row r="58" spans="1:47">
      <c r="A58" s="72">
        <f>IF(H58=H57,A57,ROW(A58)-1)</f>
        <v>32</v>
      </c>
      <c r="B58" s="73">
        <v>0</v>
      </c>
      <c r="C58" s="176">
        <f>IF(G58&gt;0,IF(B58=0,34-A58,B58-A58),0)</f>
        <v>0</v>
      </c>
      <c r="D58" s="77" t="s">
        <v>20</v>
      </c>
      <c r="E58" s="78" t="s">
        <v>19</v>
      </c>
      <c r="F58" s="80" t="s">
        <v>18</v>
      </c>
      <c r="G58" s="17">
        <f>SUM(J58:AU58)</f>
        <v>0</v>
      </c>
      <c r="H58" s="16">
        <f>AVERAGE(LARGE(J58:AU58,1),LARGE(J58:AU58,2),LARGE(J58:AU58,3),LARGE(J58:AU58,4),LARGE(J58:AU58,5),LARGE(J58:AU58,6),LARGE(J58:AU58,7),LARGE(J58:AU58,8))</f>
        <v>0</v>
      </c>
      <c r="I58" s="317">
        <f>COUNTIF(J58:AU58,"&gt;0")</f>
        <v>0</v>
      </c>
      <c r="J58" s="69">
        <v>0</v>
      </c>
      <c r="K58" s="355">
        <v>0</v>
      </c>
      <c r="L58" s="337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355">
        <v>0</v>
      </c>
      <c r="S58" s="76">
        <v>0</v>
      </c>
      <c r="T58" s="76">
        <v>0</v>
      </c>
      <c r="U58" s="69">
        <v>0</v>
      </c>
      <c r="V58" s="69">
        <v>0</v>
      </c>
      <c r="W58" s="69">
        <v>0</v>
      </c>
      <c r="X58" s="355">
        <v>0</v>
      </c>
      <c r="Y58" s="76">
        <v>0</v>
      </c>
      <c r="Z58" s="69">
        <v>0</v>
      </c>
      <c r="AA58" s="356">
        <v>0</v>
      </c>
      <c r="AB58" s="76">
        <v>0</v>
      </c>
      <c r="AC58" s="69">
        <v>0</v>
      </c>
      <c r="AD58" s="69">
        <v>0</v>
      </c>
      <c r="AE58" s="69">
        <v>0</v>
      </c>
      <c r="AF58" s="69">
        <v>0</v>
      </c>
      <c r="AG58" s="156">
        <v>0</v>
      </c>
      <c r="AH58" s="113">
        <v>0</v>
      </c>
      <c r="AI58" s="69">
        <v>0</v>
      </c>
      <c r="AJ58" s="69">
        <v>0</v>
      </c>
      <c r="AK58" s="156">
        <v>0</v>
      </c>
      <c r="AL58" s="156">
        <v>0</v>
      </c>
      <c r="AM58" s="69">
        <v>0</v>
      </c>
      <c r="AN58" s="156">
        <v>0</v>
      </c>
      <c r="AO58" s="121">
        <v>0</v>
      </c>
      <c r="AP58" s="339">
        <v>0</v>
      </c>
      <c r="AQ58" s="342">
        <v>0</v>
      </c>
      <c r="AR58" s="69">
        <v>0</v>
      </c>
      <c r="AS58" s="69">
        <v>0</v>
      </c>
      <c r="AT58" s="69">
        <v>0</v>
      </c>
      <c r="AU58" s="343">
        <v>0</v>
      </c>
    </row>
    <row r="59" spans="1:47">
      <c r="A59" s="72">
        <f>IF(H59=H58,A58,ROW(A59)-1)</f>
        <v>32</v>
      </c>
      <c r="B59" s="73">
        <v>0</v>
      </c>
      <c r="C59" s="176">
        <f>IF(G59&gt;0,IF(B59=0,34-A59,B59-A59),0)</f>
        <v>0</v>
      </c>
      <c r="D59" s="81" t="s">
        <v>520</v>
      </c>
      <c r="E59" s="82" t="s">
        <v>427</v>
      </c>
      <c r="F59" s="82" t="s">
        <v>54</v>
      </c>
      <c r="G59" s="17">
        <f>SUM(J59:AU59)</f>
        <v>0</v>
      </c>
      <c r="H59" s="16">
        <f>AVERAGE(LARGE(J59:AU59,1),LARGE(J59:AU59,2),LARGE(J59:AU59,3),LARGE(J59:AU59,4),LARGE(J59:AU59,5),LARGE(J59:AU59,6),LARGE(J59:AU59,7),LARGE(J59:AU59,8))</f>
        <v>0</v>
      </c>
      <c r="I59" s="317">
        <f>COUNTIF(J59:AU59,"&gt;0")</f>
        <v>0</v>
      </c>
      <c r="J59" s="69">
        <v>0</v>
      </c>
      <c r="K59" s="355">
        <v>0</v>
      </c>
      <c r="L59" s="337">
        <v>0</v>
      </c>
      <c r="M59" s="69">
        <v>0</v>
      </c>
      <c r="N59" s="69">
        <v>0</v>
      </c>
      <c r="O59" s="69">
        <v>0</v>
      </c>
      <c r="P59" s="69">
        <v>0</v>
      </c>
      <c r="Q59" s="69">
        <v>0</v>
      </c>
      <c r="R59" s="355">
        <v>0</v>
      </c>
      <c r="S59" s="76">
        <v>0</v>
      </c>
      <c r="T59" s="76">
        <v>0</v>
      </c>
      <c r="U59" s="69">
        <v>0</v>
      </c>
      <c r="V59" s="69">
        <v>0</v>
      </c>
      <c r="W59" s="69">
        <v>0</v>
      </c>
      <c r="X59" s="355">
        <v>0</v>
      </c>
      <c r="Y59" s="76">
        <v>0</v>
      </c>
      <c r="Z59" s="69">
        <v>0</v>
      </c>
      <c r="AA59" s="356">
        <v>0</v>
      </c>
      <c r="AB59" s="76">
        <v>0</v>
      </c>
      <c r="AC59" s="69">
        <v>0</v>
      </c>
      <c r="AD59" s="69">
        <v>0</v>
      </c>
      <c r="AE59" s="69">
        <v>0</v>
      </c>
      <c r="AF59" s="69">
        <v>0</v>
      </c>
      <c r="AG59" s="156">
        <v>0</v>
      </c>
      <c r="AH59" s="113">
        <v>0</v>
      </c>
      <c r="AI59" s="69">
        <v>0</v>
      </c>
      <c r="AJ59" s="69">
        <v>0</v>
      </c>
      <c r="AK59" s="156">
        <v>0</v>
      </c>
      <c r="AL59" s="156">
        <v>0</v>
      </c>
      <c r="AM59" s="69">
        <v>0</v>
      </c>
      <c r="AN59" s="156">
        <v>0</v>
      </c>
      <c r="AO59" s="121">
        <v>0</v>
      </c>
      <c r="AP59" s="339">
        <v>0</v>
      </c>
      <c r="AQ59" s="342">
        <v>0</v>
      </c>
      <c r="AR59" s="69">
        <v>0</v>
      </c>
      <c r="AS59" s="69">
        <v>0</v>
      </c>
      <c r="AT59" s="69">
        <v>0</v>
      </c>
      <c r="AU59" s="343">
        <v>0</v>
      </c>
    </row>
    <row r="60" spans="1:47" ht="13.5" customHeight="1">
      <c r="A60" s="72">
        <f>IF(H60=H59,A59,ROW(A60)-1)</f>
        <v>32</v>
      </c>
      <c r="B60" s="73">
        <v>0</v>
      </c>
      <c r="C60" s="176">
        <f>IF(G60&gt;0,IF(B60=0,34-A60,B60-A60),0)</f>
        <v>0</v>
      </c>
      <c r="D60" s="77" t="s">
        <v>31</v>
      </c>
      <c r="E60" s="78" t="s">
        <v>30</v>
      </c>
      <c r="F60" s="86" t="s">
        <v>506</v>
      </c>
      <c r="G60" s="17">
        <f>SUM(J60:AU60)</f>
        <v>0</v>
      </c>
      <c r="H60" s="16">
        <f>AVERAGE(LARGE(J60:AU60,1),LARGE(J60:AU60,2),LARGE(J60:AU60,3),LARGE(J60:AU60,4),LARGE(J60:AU60,5),LARGE(J60:AU60,6),LARGE(J60:AU60,7),LARGE(J60:AU60,8))</f>
        <v>0</v>
      </c>
      <c r="I60" s="317">
        <f>COUNTIF(J60:AU60,"&gt;0")</f>
        <v>0</v>
      </c>
      <c r="J60" s="69">
        <v>0</v>
      </c>
      <c r="K60" s="355">
        <v>0</v>
      </c>
      <c r="L60" s="337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355">
        <v>0</v>
      </c>
      <c r="S60" s="76">
        <v>0</v>
      </c>
      <c r="T60" s="76">
        <v>0</v>
      </c>
      <c r="U60" s="69">
        <v>0</v>
      </c>
      <c r="V60" s="69">
        <v>0</v>
      </c>
      <c r="W60" s="69">
        <v>0</v>
      </c>
      <c r="X60" s="355">
        <v>0</v>
      </c>
      <c r="Y60" s="76">
        <v>0</v>
      </c>
      <c r="Z60" s="69">
        <v>0</v>
      </c>
      <c r="AA60" s="356">
        <v>0</v>
      </c>
      <c r="AB60" s="76">
        <v>0</v>
      </c>
      <c r="AC60" s="69">
        <v>0</v>
      </c>
      <c r="AD60" s="69">
        <v>0</v>
      </c>
      <c r="AE60" s="69">
        <v>0</v>
      </c>
      <c r="AF60" s="69">
        <v>0</v>
      </c>
      <c r="AG60" s="156">
        <v>0</v>
      </c>
      <c r="AH60" s="113">
        <v>0</v>
      </c>
      <c r="AI60" s="69">
        <v>0</v>
      </c>
      <c r="AJ60" s="69">
        <v>0</v>
      </c>
      <c r="AK60" s="156">
        <v>0</v>
      </c>
      <c r="AL60" s="156">
        <v>0</v>
      </c>
      <c r="AM60" s="69">
        <v>0</v>
      </c>
      <c r="AN60" s="156">
        <v>0</v>
      </c>
      <c r="AO60" s="121">
        <v>0</v>
      </c>
      <c r="AP60" s="339">
        <v>0</v>
      </c>
      <c r="AQ60" s="342">
        <v>0</v>
      </c>
      <c r="AR60" s="69">
        <v>0</v>
      </c>
      <c r="AS60" s="69">
        <v>0</v>
      </c>
      <c r="AT60" s="69">
        <v>0</v>
      </c>
      <c r="AU60" s="343">
        <v>0</v>
      </c>
    </row>
    <row r="61" spans="1:47" ht="13.5" customHeight="1">
      <c r="A61" s="72">
        <f>IF(H61=H60,A60,ROW(A61)-1)</f>
        <v>32</v>
      </c>
      <c r="B61" s="73">
        <v>0</v>
      </c>
      <c r="C61" s="176">
        <f>IF(G61&gt;0,IF(B61=0,34-A61,B61-A61),0)</f>
        <v>0</v>
      </c>
      <c r="D61" s="77" t="s">
        <v>8</v>
      </c>
      <c r="E61" s="78" t="s">
        <v>7</v>
      </c>
      <c r="F61" s="78" t="s">
        <v>6</v>
      </c>
      <c r="G61" s="17">
        <f>SUM(J61:AU61)</f>
        <v>0</v>
      </c>
      <c r="H61" s="16">
        <f>AVERAGE(LARGE(J61:AU61,1),LARGE(J61:AU61,2),LARGE(J61:AU61,3),LARGE(J61:AU61,4),LARGE(J61:AU61,5),LARGE(J61:AU61,6),LARGE(J61:AU61,7),LARGE(J61:AU61,8))</f>
        <v>0</v>
      </c>
      <c r="I61" s="317">
        <f>COUNTIF(J61:AU61,"&gt;0")</f>
        <v>0</v>
      </c>
      <c r="J61" s="69">
        <v>0</v>
      </c>
      <c r="K61" s="355">
        <v>0</v>
      </c>
      <c r="L61" s="337">
        <v>0</v>
      </c>
      <c r="M61" s="69">
        <v>0</v>
      </c>
      <c r="N61" s="69">
        <v>0</v>
      </c>
      <c r="O61" s="69">
        <v>0</v>
      </c>
      <c r="P61" s="69">
        <v>0</v>
      </c>
      <c r="Q61" s="69">
        <v>0</v>
      </c>
      <c r="R61" s="355">
        <v>0</v>
      </c>
      <c r="S61" s="76">
        <v>0</v>
      </c>
      <c r="T61" s="76">
        <v>0</v>
      </c>
      <c r="U61" s="69">
        <v>0</v>
      </c>
      <c r="V61" s="69">
        <v>0</v>
      </c>
      <c r="W61" s="69">
        <v>0</v>
      </c>
      <c r="X61" s="355">
        <v>0</v>
      </c>
      <c r="Y61" s="76">
        <v>0</v>
      </c>
      <c r="Z61" s="69">
        <v>0</v>
      </c>
      <c r="AA61" s="356">
        <v>0</v>
      </c>
      <c r="AB61" s="76">
        <v>0</v>
      </c>
      <c r="AC61" s="69">
        <v>0</v>
      </c>
      <c r="AD61" s="69">
        <v>0</v>
      </c>
      <c r="AE61" s="69">
        <v>0</v>
      </c>
      <c r="AF61" s="69">
        <v>0</v>
      </c>
      <c r="AG61" s="156">
        <v>0</v>
      </c>
      <c r="AH61" s="113">
        <v>0</v>
      </c>
      <c r="AI61" s="69">
        <v>0</v>
      </c>
      <c r="AJ61" s="69">
        <v>0</v>
      </c>
      <c r="AK61" s="156">
        <v>0</v>
      </c>
      <c r="AL61" s="156">
        <v>0</v>
      </c>
      <c r="AM61" s="69">
        <v>0</v>
      </c>
      <c r="AN61" s="156">
        <v>0</v>
      </c>
      <c r="AO61" s="121">
        <v>0</v>
      </c>
      <c r="AP61" s="339">
        <v>0</v>
      </c>
      <c r="AQ61" s="342">
        <v>0</v>
      </c>
      <c r="AR61" s="69">
        <v>0</v>
      </c>
      <c r="AS61" s="69">
        <v>0</v>
      </c>
      <c r="AT61" s="69">
        <v>0</v>
      </c>
      <c r="AU61" s="343">
        <v>0</v>
      </c>
    </row>
    <row r="62" spans="1:47" ht="13.5" customHeight="1">
      <c r="A62" s="72">
        <f>IF(H62=H61,A61,ROW(A62)-1)</f>
        <v>32</v>
      </c>
      <c r="B62" s="73">
        <v>0</v>
      </c>
      <c r="C62" s="176">
        <f>IF(G62&gt;0,IF(B62=0,34-A62,B62-A62),0)</f>
        <v>0</v>
      </c>
      <c r="D62" s="81" t="s">
        <v>29</v>
      </c>
      <c r="E62" s="75" t="s">
        <v>28</v>
      </c>
      <c r="F62" s="75"/>
      <c r="G62" s="17">
        <f>SUM(J62:AU62)</f>
        <v>0</v>
      </c>
      <c r="H62" s="16">
        <f>AVERAGE(LARGE(J62:AU62,1),LARGE(J62:AU62,2),LARGE(J62:AU62,3),LARGE(J62:AU62,4),LARGE(J62:AU62,5),LARGE(J62:AU62,6),LARGE(J62:AU62,7),LARGE(J62:AU62,8))</f>
        <v>0</v>
      </c>
      <c r="I62" s="317">
        <f>COUNTIF(J62:AU62,"&gt;0")</f>
        <v>0</v>
      </c>
      <c r="J62" s="69">
        <v>0</v>
      </c>
      <c r="K62" s="355">
        <v>0</v>
      </c>
      <c r="L62" s="337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355">
        <v>0</v>
      </c>
      <c r="S62" s="76">
        <v>0</v>
      </c>
      <c r="T62" s="76">
        <v>0</v>
      </c>
      <c r="U62" s="69">
        <v>0</v>
      </c>
      <c r="V62" s="69">
        <v>0</v>
      </c>
      <c r="W62" s="69">
        <v>0</v>
      </c>
      <c r="X62" s="355">
        <v>0</v>
      </c>
      <c r="Y62" s="76">
        <v>0</v>
      </c>
      <c r="Z62" s="69">
        <v>0</v>
      </c>
      <c r="AA62" s="356">
        <v>0</v>
      </c>
      <c r="AB62" s="76">
        <v>0</v>
      </c>
      <c r="AC62" s="69">
        <v>0</v>
      </c>
      <c r="AD62" s="69">
        <v>0</v>
      </c>
      <c r="AE62" s="69">
        <v>0</v>
      </c>
      <c r="AF62" s="69">
        <v>0</v>
      </c>
      <c r="AG62" s="156">
        <v>0</v>
      </c>
      <c r="AH62" s="113">
        <v>0</v>
      </c>
      <c r="AI62" s="69">
        <v>0</v>
      </c>
      <c r="AJ62" s="69">
        <v>0</v>
      </c>
      <c r="AK62" s="156">
        <v>0</v>
      </c>
      <c r="AL62" s="156">
        <v>0</v>
      </c>
      <c r="AM62" s="69">
        <v>0</v>
      </c>
      <c r="AN62" s="156">
        <v>0</v>
      </c>
      <c r="AO62" s="121">
        <v>0</v>
      </c>
      <c r="AP62" s="339">
        <v>0</v>
      </c>
      <c r="AQ62" s="342">
        <v>0</v>
      </c>
      <c r="AR62" s="69">
        <v>0</v>
      </c>
      <c r="AS62" s="69">
        <v>0</v>
      </c>
      <c r="AT62" s="69">
        <v>0</v>
      </c>
      <c r="AU62" s="343">
        <v>0</v>
      </c>
    </row>
    <row r="63" spans="1:47" ht="13.5" customHeight="1">
      <c r="A63" s="72">
        <f>IF(H63=H62,A62,ROW(A63)-1)</f>
        <v>32</v>
      </c>
      <c r="B63" s="73">
        <v>0</v>
      </c>
      <c r="C63" s="176">
        <f>IF(G63&gt;0,IF(B63=0,34-A63,B63-A63),0)</f>
        <v>0</v>
      </c>
      <c r="D63" s="114" t="s">
        <v>287</v>
      </c>
      <c r="E63" s="115" t="s">
        <v>288</v>
      </c>
      <c r="F63" s="82"/>
      <c r="G63" s="17">
        <f>SUM(J63:AU63)</f>
        <v>0</v>
      </c>
      <c r="H63" s="16">
        <f>AVERAGE(LARGE(J63:AU63,1),LARGE(J63:AU63,2),LARGE(J63:AU63,3),LARGE(J63:AU63,4),LARGE(J63:AU63,5),LARGE(J63:AU63,6),LARGE(J63:AU63,7),LARGE(J63:AU63,8))</f>
        <v>0</v>
      </c>
      <c r="I63" s="317">
        <f>COUNTIF(J63:AU63,"&gt;0")</f>
        <v>0</v>
      </c>
      <c r="J63" s="69">
        <v>0</v>
      </c>
      <c r="K63" s="355">
        <v>0</v>
      </c>
      <c r="L63" s="337">
        <v>0</v>
      </c>
      <c r="M63" s="69">
        <v>0</v>
      </c>
      <c r="N63" s="69">
        <v>0</v>
      </c>
      <c r="O63" s="69">
        <v>0</v>
      </c>
      <c r="P63" s="69">
        <v>0</v>
      </c>
      <c r="Q63" s="69">
        <v>0</v>
      </c>
      <c r="R63" s="355">
        <v>0</v>
      </c>
      <c r="S63" s="76">
        <v>0</v>
      </c>
      <c r="T63" s="76">
        <v>0</v>
      </c>
      <c r="U63" s="69">
        <v>0</v>
      </c>
      <c r="V63" s="69">
        <v>0</v>
      </c>
      <c r="W63" s="69">
        <v>0</v>
      </c>
      <c r="X63" s="355">
        <v>0</v>
      </c>
      <c r="Y63" s="76">
        <v>0</v>
      </c>
      <c r="Z63" s="69">
        <v>0</v>
      </c>
      <c r="AA63" s="356">
        <v>0</v>
      </c>
      <c r="AB63" s="76">
        <v>0</v>
      </c>
      <c r="AC63" s="69">
        <v>0</v>
      </c>
      <c r="AD63" s="69">
        <v>0</v>
      </c>
      <c r="AE63" s="69">
        <v>0</v>
      </c>
      <c r="AF63" s="69">
        <v>0</v>
      </c>
      <c r="AG63" s="156">
        <v>0</v>
      </c>
      <c r="AH63" s="113">
        <v>0</v>
      </c>
      <c r="AI63" s="69">
        <v>0</v>
      </c>
      <c r="AJ63" s="69">
        <v>0</v>
      </c>
      <c r="AK63" s="156">
        <v>0</v>
      </c>
      <c r="AL63" s="156">
        <v>0</v>
      </c>
      <c r="AM63" s="69">
        <v>0</v>
      </c>
      <c r="AN63" s="156">
        <v>0</v>
      </c>
      <c r="AO63" s="121">
        <v>0</v>
      </c>
      <c r="AP63" s="339">
        <v>0</v>
      </c>
      <c r="AQ63" s="342">
        <v>0</v>
      </c>
      <c r="AR63" s="69">
        <v>0</v>
      </c>
      <c r="AS63" s="69">
        <v>0</v>
      </c>
      <c r="AT63" s="69">
        <v>0</v>
      </c>
      <c r="AU63" s="343">
        <v>0</v>
      </c>
    </row>
    <row r="64" spans="1:47" ht="13.5" customHeight="1">
      <c r="A64" s="72">
        <f>IF(H64=H63,A63,ROW(A64)-1)</f>
        <v>32</v>
      </c>
      <c r="B64" s="73">
        <v>0</v>
      </c>
      <c r="C64" s="176">
        <f>IF(G64&gt;0,IF(B64=0,34-A64,B64-A64),0)</f>
        <v>0</v>
      </c>
      <c r="D64" s="109" t="s">
        <v>32</v>
      </c>
      <c r="E64" s="110" t="s">
        <v>26</v>
      </c>
      <c r="F64" s="78" t="s">
        <v>506</v>
      </c>
      <c r="G64" s="17">
        <f>SUM(J64:AU64)</f>
        <v>0</v>
      </c>
      <c r="H64" s="16">
        <f>AVERAGE(LARGE(J64:AU64,1),LARGE(J64:AU64,2),LARGE(J64:AU64,3),LARGE(J64:AU64,4),LARGE(J64:AU64,5),LARGE(J64:AU64,6),LARGE(J64:AU64,7),LARGE(J64:AU64,8))</f>
        <v>0</v>
      </c>
      <c r="I64" s="317">
        <f>COUNTIF(J64:AU64,"&gt;0")</f>
        <v>0</v>
      </c>
      <c r="J64" s="69">
        <v>0</v>
      </c>
      <c r="K64" s="355">
        <v>0</v>
      </c>
      <c r="L64" s="337">
        <v>0</v>
      </c>
      <c r="M64" s="69">
        <v>0</v>
      </c>
      <c r="N64" s="69">
        <v>0</v>
      </c>
      <c r="O64" s="69">
        <v>0</v>
      </c>
      <c r="P64" s="69">
        <v>0</v>
      </c>
      <c r="Q64" s="69">
        <v>0</v>
      </c>
      <c r="R64" s="355">
        <v>0</v>
      </c>
      <c r="S64" s="76">
        <v>0</v>
      </c>
      <c r="T64" s="76">
        <v>0</v>
      </c>
      <c r="U64" s="69">
        <v>0</v>
      </c>
      <c r="V64" s="69">
        <v>0</v>
      </c>
      <c r="W64" s="69">
        <v>0</v>
      </c>
      <c r="X64" s="355">
        <v>0</v>
      </c>
      <c r="Y64" s="76">
        <v>0</v>
      </c>
      <c r="Z64" s="69">
        <v>0</v>
      </c>
      <c r="AA64" s="356">
        <v>0</v>
      </c>
      <c r="AB64" s="76">
        <v>0</v>
      </c>
      <c r="AC64" s="69">
        <v>0</v>
      </c>
      <c r="AD64" s="69">
        <v>0</v>
      </c>
      <c r="AE64" s="69">
        <v>0</v>
      </c>
      <c r="AF64" s="69">
        <v>0</v>
      </c>
      <c r="AG64" s="156">
        <v>0</v>
      </c>
      <c r="AH64" s="113">
        <v>0</v>
      </c>
      <c r="AI64" s="69">
        <v>0</v>
      </c>
      <c r="AJ64" s="69">
        <v>0</v>
      </c>
      <c r="AK64" s="156">
        <v>0</v>
      </c>
      <c r="AL64" s="156">
        <v>0</v>
      </c>
      <c r="AM64" s="69">
        <v>0</v>
      </c>
      <c r="AN64" s="156">
        <v>0</v>
      </c>
      <c r="AO64" s="121">
        <v>0</v>
      </c>
      <c r="AP64" s="339">
        <v>0</v>
      </c>
      <c r="AQ64" s="342">
        <v>0</v>
      </c>
      <c r="AR64" s="69">
        <v>0</v>
      </c>
      <c r="AS64" s="69">
        <v>0</v>
      </c>
      <c r="AT64" s="69">
        <v>0</v>
      </c>
      <c r="AU64" s="343">
        <v>0</v>
      </c>
    </row>
    <row r="65" spans="1:47" ht="13.5" customHeight="1">
      <c r="A65" s="72">
        <f>IF(H65=H64,A64,ROW(A65)-1)</f>
        <v>32</v>
      </c>
      <c r="B65" s="73">
        <v>0</v>
      </c>
      <c r="C65" s="176">
        <f>IF(G65&gt;0,IF(B65=0,34-A65,B65-A65),0)</f>
        <v>0</v>
      </c>
      <c r="D65" s="221" t="s">
        <v>426</v>
      </c>
      <c r="E65" s="222" t="s">
        <v>427</v>
      </c>
      <c r="F65" s="223" t="s">
        <v>92</v>
      </c>
      <c r="G65" s="17">
        <f>SUM(J65:AU65)</f>
        <v>0</v>
      </c>
      <c r="H65" s="16">
        <f>AVERAGE(LARGE(J65:AU65,1),LARGE(J65:AU65,2),LARGE(J65:AU65,3),LARGE(J65:AU65,4),LARGE(J65:AU65,5),LARGE(J65:AU65,6),LARGE(J65:AU65,7),LARGE(J65:AU65,8))</f>
        <v>0</v>
      </c>
      <c r="I65" s="317">
        <f>COUNTIF(J65:AU65,"&gt;0")</f>
        <v>0</v>
      </c>
      <c r="J65" s="69">
        <v>0</v>
      </c>
      <c r="K65" s="355">
        <v>0</v>
      </c>
      <c r="L65" s="337">
        <v>0</v>
      </c>
      <c r="M65" s="69">
        <v>0</v>
      </c>
      <c r="N65" s="69">
        <v>0</v>
      </c>
      <c r="O65" s="69">
        <v>0</v>
      </c>
      <c r="P65" s="69">
        <v>0</v>
      </c>
      <c r="Q65" s="69">
        <v>0</v>
      </c>
      <c r="R65" s="410">
        <v>0</v>
      </c>
      <c r="S65" s="76">
        <v>0</v>
      </c>
      <c r="T65" s="76">
        <v>0</v>
      </c>
      <c r="U65" s="69">
        <v>0</v>
      </c>
      <c r="V65" s="69">
        <v>0</v>
      </c>
      <c r="W65" s="69">
        <v>0</v>
      </c>
      <c r="X65" s="355">
        <v>0</v>
      </c>
      <c r="Y65" s="76">
        <v>0</v>
      </c>
      <c r="Z65" s="69">
        <v>0</v>
      </c>
      <c r="AA65" s="356">
        <v>0</v>
      </c>
      <c r="AB65" s="76">
        <v>0</v>
      </c>
      <c r="AC65" s="69">
        <v>0</v>
      </c>
      <c r="AD65" s="69">
        <v>0</v>
      </c>
      <c r="AE65" s="69">
        <v>0</v>
      </c>
      <c r="AF65" s="69">
        <v>0</v>
      </c>
      <c r="AG65" s="156">
        <v>0</v>
      </c>
      <c r="AH65" s="113">
        <v>0</v>
      </c>
      <c r="AI65" s="69">
        <v>0</v>
      </c>
      <c r="AJ65" s="69">
        <v>0</v>
      </c>
      <c r="AK65" s="156">
        <v>0</v>
      </c>
      <c r="AL65" s="156">
        <v>0</v>
      </c>
      <c r="AM65" s="69">
        <v>0</v>
      </c>
      <c r="AN65" s="156">
        <v>0</v>
      </c>
      <c r="AO65" s="121">
        <v>0</v>
      </c>
      <c r="AP65" s="339">
        <v>0</v>
      </c>
      <c r="AQ65" s="342">
        <v>0</v>
      </c>
      <c r="AR65" s="69">
        <v>0</v>
      </c>
      <c r="AS65" s="69">
        <v>0</v>
      </c>
      <c r="AT65" s="69">
        <v>0</v>
      </c>
      <c r="AU65" s="343">
        <v>0</v>
      </c>
    </row>
    <row r="66" spans="1:47" ht="13.5" customHeight="1">
      <c r="A66" s="72">
        <f>IF(H66=H65,A65,ROW(A66)-1)</f>
        <v>32</v>
      </c>
      <c r="B66" s="73">
        <v>0</v>
      </c>
      <c r="C66" s="176">
        <f>IF(G66&gt;0,IF(B66=0,34-A66,B66-A66),0)</f>
        <v>0</v>
      </c>
      <c r="D66" s="81" t="s">
        <v>17</v>
      </c>
      <c r="E66" s="75" t="s">
        <v>16</v>
      </c>
      <c r="F66" s="165"/>
      <c r="G66" s="17">
        <f>SUM(J66:AU66)</f>
        <v>0</v>
      </c>
      <c r="H66" s="16">
        <f>AVERAGE(LARGE(J66:AU66,1),LARGE(J66:AU66,2),LARGE(J66:AU66,3),LARGE(J66:AU66,4),LARGE(J66:AU66,5),LARGE(J66:AU66,6),LARGE(J66:AU66,7),LARGE(J66:AU66,8))</f>
        <v>0</v>
      </c>
      <c r="I66" s="317">
        <f>COUNTIF(J66:AU66,"&gt;0")</f>
        <v>0</v>
      </c>
      <c r="J66" s="69">
        <v>0</v>
      </c>
      <c r="K66" s="355">
        <v>0</v>
      </c>
      <c r="L66" s="337">
        <v>0</v>
      </c>
      <c r="M66" s="69">
        <v>0</v>
      </c>
      <c r="N66" s="69">
        <v>0</v>
      </c>
      <c r="O66" s="69">
        <v>0</v>
      </c>
      <c r="P66" s="69">
        <v>0</v>
      </c>
      <c r="Q66" s="69">
        <v>0</v>
      </c>
      <c r="R66" s="410">
        <v>0</v>
      </c>
      <c r="S66" s="76">
        <v>0</v>
      </c>
      <c r="T66" s="76">
        <v>0</v>
      </c>
      <c r="U66" s="69">
        <v>0</v>
      </c>
      <c r="V66" s="69">
        <v>0</v>
      </c>
      <c r="W66" s="69">
        <v>0</v>
      </c>
      <c r="X66" s="355">
        <v>0</v>
      </c>
      <c r="Y66" s="76">
        <v>0</v>
      </c>
      <c r="Z66" s="69">
        <v>0</v>
      </c>
      <c r="AA66" s="356">
        <v>0</v>
      </c>
      <c r="AB66" s="76">
        <v>0</v>
      </c>
      <c r="AC66" s="69">
        <v>0</v>
      </c>
      <c r="AD66" s="69">
        <v>0</v>
      </c>
      <c r="AE66" s="69">
        <v>0</v>
      </c>
      <c r="AF66" s="69">
        <v>0</v>
      </c>
      <c r="AG66" s="156">
        <v>0</v>
      </c>
      <c r="AH66" s="113">
        <v>0</v>
      </c>
      <c r="AI66" s="69">
        <v>0</v>
      </c>
      <c r="AJ66" s="69">
        <v>0</v>
      </c>
      <c r="AK66" s="156">
        <v>0</v>
      </c>
      <c r="AL66" s="156">
        <v>0</v>
      </c>
      <c r="AM66" s="69">
        <v>0</v>
      </c>
      <c r="AN66" s="156">
        <v>0</v>
      </c>
      <c r="AO66" s="121">
        <v>0</v>
      </c>
      <c r="AP66" s="339">
        <v>0</v>
      </c>
      <c r="AQ66" s="342">
        <v>0</v>
      </c>
      <c r="AR66" s="69">
        <v>0</v>
      </c>
      <c r="AS66" s="69">
        <v>0</v>
      </c>
      <c r="AT66" s="69">
        <v>0</v>
      </c>
      <c r="AU66" s="343">
        <v>0</v>
      </c>
    </row>
    <row r="68" spans="1:47">
      <c r="D68" s="463" t="s">
        <v>244</v>
      </c>
      <c r="E68" s="463"/>
    </row>
    <row r="69" spans="1:47">
      <c r="D69" s="167" t="s">
        <v>375</v>
      </c>
      <c r="E69" s="166" t="s">
        <v>376</v>
      </c>
    </row>
  </sheetData>
  <autoFilter ref="A1:AU122">
    <filterColumn colId="10"/>
    <filterColumn colId="11"/>
    <filterColumn colId="12"/>
    <filterColumn colId="13"/>
    <filterColumn colId="14"/>
    <filterColumn colId="15"/>
    <filterColumn colId="19"/>
    <filterColumn colId="30"/>
    <filterColumn colId="35"/>
    <filterColumn colId="37"/>
    <filterColumn colId="46"/>
  </autoFilter>
  <sortState ref="A2:AU66">
    <sortCondition descending="1" ref="H2:H66"/>
    <sortCondition ref="I2:I66"/>
    <sortCondition descending="1" ref="G2:G66"/>
    <sortCondition ref="D2:D66"/>
  </sortState>
  <mergeCells count="1">
    <mergeCell ref="D68:E68"/>
  </mergeCells>
  <phoneticPr fontId="8" type="noConversion"/>
  <conditionalFormatting sqref="C2:C47">
    <cfRule type="iconSet" priority="47">
      <iconSet iconSet="3Arrows">
        <cfvo type="percent" val="0"/>
        <cfvo type="num" val="0"/>
        <cfvo type="num" val="0" gte="0"/>
      </iconSet>
    </cfRule>
  </conditionalFormatting>
  <conditionalFormatting sqref="C53">
    <cfRule type="iconSet" priority="39">
      <iconSet iconSet="3Arrows">
        <cfvo type="percent" val="0"/>
        <cfvo type="num" val="0"/>
        <cfvo type="num" val="0" gte="0"/>
      </iconSet>
    </cfRule>
  </conditionalFormatting>
  <conditionalFormatting sqref="C34:C55">
    <cfRule type="iconSet" priority="36">
      <iconSet iconSet="3Arrows">
        <cfvo type="percent" val="0"/>
        <cfvo type="num" val="0"/>
        <cfvo type="num" val="0" gte="0"/>
      </iconSet>
    </cfRule>
  </conditionalFormatting>
  <conditionalFormatting sqref="C55">
    <cfRule type="iconSet" priority="33">
      <iconSet iconSet="3Arrows">
        <cfvo type="percent" val="0"/>
        <cfvo type="num" val="0"/>
        <cfvo type="num" val="0" gte="0"/>
      </iconSet>
    </cfRule>
  </conditionalFormatting>
  <conditionalFormatting sqref="C2:C52">
    <cfRule type="iconSet" priority="77">
      <iconSet iconSet="3Arrows">
        <cfvo type="percent" val="0"/>
        <cfvo type="num" val="0"/>
        <cfvo type="num" val="0" gte="0"/>
      </iconSet>
    </cfRule>
  </conditionalFormatting>
  <conditionalFormatting sqref="C56:C61">
    <cfRule type="iconSet" priority="30">
      <iconSet iconSet="3Arrows">
        <cfvo type="percent" val="0"/>
        <cfvo type="num" val="0"/>
        <cfvo type="num" val="0" gte="0"/>
      </iconSet>
    </cfRule>
  </conditionalFormatting>
  <conditionalFormatting sqref="C60:C61">
    <cfRule type="iconSet" priority="27">
      <iconSet iconSet="3Arrows">
        <cfvo type="percent" val="0"/>
        <cfvo type="num" val="0"/>
        <cfvo type="num" val="0" gte="0"/>
      </iconSet>
    </cfRule>
  </conditionalFormatting>
  <conditionalFormatting sqref="C62">
    <cfRule type="iconSet" priority="24">
      <iconSet iconSet="3Arrows">
        <cfvo type="percent" val="0"/>
        <cfvo type="num" val="0"/>
        <cfvo type="num" val="0" gte="0"/>
      </iconSet>
    </cfRule>
  </conditionalFormatting>
  <conditionalFormatting sqref="C63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C64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C65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C66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T20:T60 J48:AR52 J60:AR61 J64:AR64 AJ2:AJ65 T65 AJ67:AJ121 AJ123:AJ300 J66:AR66">
    <cfRule type="expression" dxfId="19" priority="347" stopIfTrue="1">
      <formula>IF($I2&gt;7,RANK(J2,$J2:$AQ2)&lt;9,0)</formula>
    </cfRule>
    <cfRule type="expression" dxfId="18" priority="348" stopIfTrue="1">
      <formula>IF($I2&lt;8,RANK(J2,$J2:$AQ2)&lt;$I2+1,0)</formula>
    </cfRule>
  </conditionalFormatting>
  <conditionalFormatting sqref="J2:AU66">
    <cfRule type="expression" dxfId="17" priority="381" stopIfTrue="1">
      <formula>IF($I2&gt;7,RANK(J2,$J2:$AU2)&lt;9,0)</formula>
    </cfRule>
    <cfRule type="expression" dxfId="16" priority="382" stopIfTrue="1">
      <formula>IF($I2&lt;8,RANK(J2,$J2:$AU2)&lt;$I2+1,0)</formula>
    </cfRule>
  </conditionalFormatting>
  <conditionalFormatting sqref="C4:C33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C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C3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C2">
    <cfRule type="iconSet" priority="1">
      <iconSet iconSet="3Arrows">
        <cfvo type="percent" val="0"/>
        <cfvo type="num" val="0"/>
        <cfvo type="num" val="0" gte="0"/>
      </iconSet>
    </cfRule>
  </conditionalFormatting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5"/>
  <sheetViews>
    <sheetView showGridLines="0" tabSelected="1" view="pageBreakPreview" topLeftCell="A123" zoomScaleNormal="100" zoomScaleSheetLayoutView="100" workbookViewId="0">
      <selection activeCell="F167" sqref="F167"/>
    </sheetView>
  </sheetViews>
  <sheetFormatPr defaultRowHeight="12.75"/>
  <cols>
    <col min="1" max="1" width="6" style="1" customWidth="1"/>
    <col min="2" max="3" width="6.7109375" style="1" customWidth="1"/>
    <col min="4" max="4" width="13.85546875" style="4" customWidth="1"/>
    <col min="5" max="5" width="11.85546875" style="1" customWidth="1"/>
    <col min="6" max="6" width="16.140625" style="1" customWidth="1"/>
    <col min="7" max="7" width="9.140625" style="3"/>
    <col min="8" max="8" width="10.5703125" style="2" customWidth="1"/>
    <col min="9" max="9" width="9.28515625" style="1" bestFit="1" customWidth="1"/>
  </cols>
  <sheetData>
    <row r="1" spans="1:10" ht="39.75" customHeight="1">
      <c r="A1" s="465" t="s">
        <v>617</v>
      </c>
      <c r="B1" s="465"/>
      <c r="C1" s="465"/>
      <c r="D1" s="465"/>
      <c r="E1" s="465"/>
      <c r="F1" s="465"/>
      <c r="G1" s="465"/>
      <c r="H1" s="465"/>
      <c r="I1" s="465"/>
    </row>
    <row r="2" spans="1:10" ht="18">
      <c r="A2" s="466" t="s">
        <v>237</v>
      </c>
      <c r="B2" s="466"/>
      <c r="C2" s="466"/>
      <c r="D2" s="466"/>
      <c r="H2" s="154">
        <v>42005</v>
      </c>
      <c r="I2" s="131"/>
      <c r="J2" s="66"/>
    </row>
    <row r="4" spans="1:10" ht="24">
      <c r="A4" s="36" t="s">
        <v>50</v>
      </c>
      <c r="B4" s="36" t="s">
        <v>49</v>
      </c>
      <c r="C4" s="173" t="s">
        <v>377</v>
      </c>
      <c r="D4" s="36" t="s">
        <v>48</v>
      </c>
      <c r="E4" s="36" t="s">
        <v>47</v>
      </c>
      <c r="F4" s="36" t="s">
        <v>46</v>
      </c>
      <c r="G4" s="65" t="s">
        <v>45</v>
      </c>
      <c r="H4" s="34" t="s">
        <v>44</v>
      </c>
      <c r="I4" s="67" t="s">
        <v>43</v>
      </c>
    </row>
    <row r="5" spans="1:10">
      <c r="A5" s="148">
        <v>1</v>
      </c>
      <c r="B5" s="45">
        <v>1</v>
      </c>
      <c r="C5" s="169">
        <v>0</v>
      </c>
      <c r="D5" s="360" t="s">
        <v>228</v>
      </c>
      <c r="E5" s="133" t="s">
        <v>227</v>
      </c>
      <c r="F5" s="126" t="s">
        <v>6</v>
      </c>
      <c r="G5" s="51">
        <v>501</v>
      </c>
      <c r="H5" s="127">
        <v>48.75</v>
      </c>
      <c r="I5" s="327">
        <v>12</v>
      </c>
    </row>
    <row r="6" spans="1:10">
      <c r="A6" s="149">
        <v>2</v>
      </c>
      <c r="B6" s="29">
        <v>2</v>
      </c>
      <c r="C6" s="174">
        <v>0</v>
      </c>
      <c r="D6" s="104" t="s">
        <v>333</v>
      </c>
      <c r="E6" s="141" t="s">
        <v>334</v>
      </c>
      <c r="F6" s="108" t="s">
        <v>6</v>
      </c>
      <c r="G6" s="17">
        <v>378.5</v>
      </c>
      <c r="H6" s="63">
        <v>47.3125</v>
      </c>
      <c r="I6" s="328">
        <v>8</v>
      </c>
    </row>
    <row r="7" spans="1:10">
      <c r="A7" s="149">
        <v>3</v>
      </c>
      <c r="B7" s="29">
        <v>3</v>
      </c>
      <c r="C7" s="174">
        <v>0</v>
      </c>
      <c r="D7" s="60" t="s">
        <v>231</v>
      </c>
      <c r="E7" s="19" t="s">
        <v>63</v>
      </c>
      <c r="F7" s="18" t="s">
        <v>54</v>
      </c>
      <c r="G7" s="17">
        <v>375</v>
      </c>
      <c r="H7" s="63">
        <v>41.125</v>
      </c>
      <c r="I7" s="328">
        <v>10</v>
      </c>
    </row>
    <row r="8" spans="1:10">
      <c r="A8" s="149">
        <v>4</v>
      </c>
      <c r="B8" s="29">
        <v>4</v>
      </c>
      <c r="C8" s="174">
        <v>0</v>
      </c>
      <c r="D8" s="104" t="s">
        <v>102</v>
      </c>
      <c r="E8" s="141" t="s">
        <v>55</v>
      </c>
      <c r="F8" s="108" t="s">
        <v>92</v>
      </c>
      <c r="G8" s="17">
        <v>299.75</v>
      </c>
      <c r="H8" s="63">
        <v>35.21875</v>
      </c>
      <c r="I8" s="328">
        <v>9</v>
      </c>
    </row>
    <row r="9" spans="1:10">
      <c r="A9" s="149">
        <v>5</v>
      </c>
      <c r="B9" s="29">
        <v>5</v>
      </c>
      <c r="C9" s="174">
        <v>0</v>
      </c>
      <c r="D9" s="61" t="s">
        <v>204</v>
      </c>
      <c r="E9" s="49" t="s">
        <v>59</v>
      </c>
      <c r="F9" s="18" t="s">
        <v>54</v>
      </c>
      <c r="G9" s="17">
        <v>265.10000000000002</v>
      </c>
      <c r="H9" s="63">
        <v>30.912500000000001</v>
      </c>
      <c r="I9" s="328">
        <v>9</v>
      </c>
    </row>
    <row r="10" spans="1:10">
      <c r="A10" s="149">
        <v>6</v>
      </c>
      <c r="B10" s="29">
        <v>7</v>
      </c>
      <c r="C10" s="174">
        <v>1</v>
      </c>
      <c r="D10" s="60" t="s">
        <v>229</v>
      </c>
      <c r="E10" s="19" t="s">
        <v>198</v>
      </c>
      <c r="F10" s="18" t="s">
        <v>54</v>
      </c>
      <c r="G10" s="17">
        <v>257</v>
      </c>
      <c r="H10" s="63">
        <v>29.25</v>
      </c>
      <c r="I10" s="328">
        <v>9</v>
      </c>
    </row>
    <row r="11" spans="1:10">
      <c r="A11" s="149">
        <v>7</v>
      </c>
      <c r="B11" s="29">
        <v>6</v>
      </c>
      <c r="C11" s="174">
        <v>-1</v>
      </c>
      <c r="D11" s="60" t="s">
        <v>236</v>
      </c>
      <c r="E11" s="19" t="s">
        <v>216</v>
      </c>
      <c r="F11" s="18" t="s">
        <v>18</v>
      </c>
      <c r="G11" s="17">
        <v>230</v>
      </c>
      <c r="H11" s="63">
        <v>28.75</v>
      </c>
      <c r="I11" s="328">
        <v>3</v>
      </c>
    </row>
    <row r="12" spans="1:10">
      <c r="A12" s="149">
        <v>8</v>
      </c>
      <c r="B12" s="29">
        <v>8</v>
      </c>
      <c r="C12" s="174">
        <v>0</v>
      </c>
      <c r="D12" s="60" t="s">
        <v>233</v>
      </c>
      <c r="E12" s="19" t="s">
        <v>232</v>
      </c>
      <c r="F12" s="18" t="s">
        <v>506</v>
      </c>
      <c r="G12" s="17">
        <v>216.25</v>
      </c>
      <c r="H12" s="63">
        <v>27.03125</v>
      </c>
      <c r="I12" s="328">
        <v>8</v>
      </c>
    </row>
    <row r="13" spans="1:10">
      <c r="A13" s="149">
        <v>9</v>
      </c>
      <c r="B13" s="29">
        <v>9</v>
      </c>
      <c r="C13" s="174">
        <v>0</v>
      </c>
      <c r="D13" s="60" t="s">
        <v>200</v>
      </c>
      <c r="E13" s="19" t="s">
        <v>73</v>
      </c>
      <c r="F13" s="18" t="s">
        <v>92</v>
      </c>
      <c r="G13" s="17">
        <v>202.05</v>
      </c>
      <c r="H13" s="63">
        <v>23.85</v>
      </c>
      <c r="I13" s="328">
        <v>9</v>
      </c>
    </row>
    <row r="14" spans="1:10">
      <c r="A14" s="150">
        <v>10</v>
      </c>
      <c r="B14" s="25">
        <v>10</v>
      </c>
      <c r="C14" s="276">
        <v>0</v>
      </c>
      <c r="D14" s="347" t="s">
        <v>211</v>
      </c>
      <c r="E14" s="59" t="s">
        <v>119</v>
      </c>
      <c r="F14" s="57" t="s">
        <v>6</v>
      </c>
      <c r="G14" s="15">
        <v>255.70000000000002</v>
      </c>
      <c r="H14" s="64">
        <v>21.475000000000001</v>
      </c>
      <c r="I14" s="329">
        <v>13</v>
      </c>
    </row>
    <row r="15" spans="1:10">
      <c r="A15" s="149">
        <v>11</v>
      </c>
      <c r="B15" s="29">
        <v>14</v>
      </c>
      <c r="C15" s="169">
        <v>3</v>
      </c>
      <c r="D15" s="392" t="s">
        <v>210</v>
      </c>
      <c r="E15" s="40" t="s">
        <v>153</v>
      </c>
      <c r="F15" s="39" t="s">
        <v>13</v>
      </c>
      <c r="G15" s="17">
        <v>144.25</v>
      </c>
      <c r="H15" s="63">
        <v>18.03125</v>
      </c>
      <c r="I15" s="328">
        <v>7</v>
      </c>
    </row>
    <row r="16" spans="1:10">
      <c r="A16" s="149">
        <v>12</v>
      </c>
      <c r="B16" s="29">
        <v>11</v>
      </c>
      <c r="C16" s="174">
        <v>-1</v>
      </c>
      <c r="D16" s="104" t="s">
        <v>355</v>
      </c>
      <c r="E16" s="141" t="s">
        <v>356</v>
      </c>
      <c r="F16" s="144" t="s">
        <v>34</v>
      </c>
      <c r="G16" s="17">
        <v>190.9375</v>
      </c>
      <c r="H16" s="63">
        <v>17.925000000000001</v>
      </c>
      <c r="I16" s="328">
        <v>12</v>
      </c>
    </row>
    <row r="17" spans="1:9">
      <c r="A17" s="149">
        <v>13</v>
      </c>
      <c r="B17" s="29">
        <v>12</v>
      </c>
      <c r="C17" s="174">
        <v>-1</v>
      </c>
      <c r="D17" s="104" t="s">
        <v>209</v>
      </c>
      <c r="E17" s="252" t="s">
        <v>198</v>
      </c>
      <c r="F17" s="144" t="s">
        <v>95</v>
      </c>
      <c r="G17" s="17">
        <v>141.92500000000001</v>
      </c>
      <c r="H17" s="63">
        <v>17.740625000000001</v>
      </c>
      <c r="I17" s="328">
        <v>8</v>
      </c>
    </row>
    <row r="18" spans="1:9">
      <c r="A18" s="149">
        <v>14</v>
      </c>
      <c r="B18" s="29">
        <v>13</v>
      </c>
      <c r="C18" s="174">
        <v>-1</v>
      </c>
      <c r="D18" s="60" t="s">
        <v>220</v>
      </c>
      <c r="E18" s="19" t="s">
        <v>198</v>
      </c>
      <c r="F18" s="18" t="s">
        <v>6</v>
      </c>
      <c r="G18" s="17">
        <v>167.87499999999997</v>
      </c>
      <c r="H18" s="63">
        <v>17.612500000000001</v>
      </c>
      <c r="I18" s="328">
        <v>10</v>
      </c>
    </row>
    <row r="19" spans="1:9">
      <c r="A19" s="149">
        <v>15</v>
      </c>
      <c r="B19" s="29">
        <v>15</v>
      </c>
      <c r="C19" s="174">
        <v>0</v>
      </c>
      <c r="D19" s="60" t="s">
        <v>15</v>
      </c>
      <c r="E19" s="19" t="s">
        <v>69</v>
      </c>
      <c r="F19" s="18" t="s">
        <v>6</v>
      </c>
      <c r="G19" s="17">
        <v>137.60000000000002</v>
      </c>
      <c r="H19" s="63">
        <v>17.2</v>
      </c>
      <c r="I19" s="328">
        <v>8</v>
      </c>
    </row>
    <row r="20" spans="1:9">
      <c r="A20" s="149">
        <v>16</v>
      </c>
      <c r="B20" s="29">
        <v>16</v>
      </c>
      <c r="C20" s="174">
        <v>0</v>
      </c>
      <c r="D20" s="60" t="s">
        <v>225</v>
      </c>
      <c r="E20" s="19" t="s">
        <v>224</v>
      </c>
      <c r="F20" s="18" t="s">
        <v>506</v>
      </c>
      <c r="G20" s="17">
        <v>122</v>
      </c>
      <c r="H20" s="63">
        <v>15.25</v>
      </c>
      <c r="I20" s="328">
        <v>5</v>
      </c>
    </row>
    <row r="21" spans="1:9">
      <c r="A21" s="149">
        <v>16</v>
      </c>
      <c r="B21" s="29">
        <v>19</v>
      </c>
      <c r="C21" s="174">
        <v>3</v>
      </c>
      <c r="D21" s="243" t="s">
        <v>195</v>
      </c>
      <c r="E21" s="218" t="s">
        <v>73</v>
      </c>
      <c r="F21" s="22" t="s">
        <v>13</v>
      </c>
      <c r="G21" s="17">
        <v>122</v>
      </c>
      <c r="H21" s="63">
        <v>15.25</v>
      </c>
      <c r="I21" s="328">
        <v>6</v>
      </c>
    </row>
    <row r="22" spans="1:9">
      <c r="A22" s="149">
        <v>18</v>
      </c>
      <c r="B22" s="29">
        <v>17</v>
      </c>
      <c r="C22" s="174">
        <v>-1</v>
      </c>
      <c r="D22" s="104" t="s">
        <v>183</v>
      </c>
      <c r="E22" s="145" t="s">
        <v>52</v>
      </c>
      <c r="F22" s="144" t="s">
        <v>18</v>
      </c>
      <c r="G22" s="17">
        <v>118.25</v>
      </c>
      <c r="H22" s="63">
        <v>14.78125</v>
      </c>
      <c r="I22" s="328">
        <v>4</v>
      </c>
    </row>
    <row r="23" spans="1:9">
      <c r="A23" s="149">
        <v>19</v>
      </c>
      <c r="B23" s="29">
        <v>25</v>
      </c>
      <c r="C23" s="174">
        <v>6</v>
      </c>
      <c r="D23" s="61" t="s">
        <v>221</v>
      </c>
      <c r="E23" s="19" t="s">
        <v>122</v>
      </c>
      <c r="F23" s="18" t="s">
        <v>92</v>
      </c>
      <c r="G23" s="17">
        <v>102.25</v>
      </c>
      <c r="H23" s="63">
        <v>12.78125</v>
      </c>
      <c r="I23" s="328">
        <v>4</v>
      </c>
    </row>
    <row r="24" spans="1:9">
      <c r="A24" s="151">
        <v>20</v>
      </c>
      <c r="B24" s="54">
        <v>18</v>
      </c>
      <c r="C24" s="276">
        <v>-2</v>
      </c>
      <c r="D24" s="390" t="s">
        <v>340</v>
      </c>
      <c r="E24" s="420" t="s">
        <v>85</v>
      </c>
      <c r="F24" s="421" t="s">
        <v>95</v>
      </c>
      <c r="G24" s="53">
        <v>120.325</v>
      </c>
      <c r="H24" s="62">
        <v>12.40625</v>
      </c>
      <c r="I24" s="331">
        <v>10</v>
      </c>
    </row>
    <row r="25" spans="1:9">
      <c r="A25" s="148">
        <v>21</v>
      </c>
      <c r="B25" s="45">
        <v>21</v>
      </c>
      <c r="C25" s="169">
        <v>0</v>
      </c>
      <c r="D25" s="352" t="s">
        <v>200</v>
      </c>
      <c r="E25" s="389" t="s">
        <v>65</v>
      </c>
      <c r="F25" s="286" t="s">
        <v>92</v>
      </c>
      <c r="G25" s="51">
        <v>94.65</v>
      </c>
      <c r="H25" s="50">
        <v>11.831249999999999</v>
      </c>
      <c r="I25" s="332">
        <v>6</v>
      </c>
    </row>
    <row r="26" spans="1:9">
      <c r="A26" s="149">
        <v>22</v>
      </c>
      <c r="B26" s="29">
        <v>20</v>
      </c>
      <c r="C26" s="174">
        <v>-2</v>
      </c>
      <c r="D26" s="243" t="s">
        <v>10</v>
      </c>
      <c r="E26" s="218" t="s">
        <v>187</v>
      </c>
      <c r="F26" s="232" t="s">
        <v>95</v>
      </c>
      <c r="G26" s="17">
        <v>94.575000000000003</v>
      </c>
      <c r="H26" s="16">
        <v>11.821875</v>
      </c>
      <c r="I26" s="328">
        <v>8</v>
      </c>
    </row>
    <row r="27" spans="1:9">
      <c r="A27" s="149">
        <v>23</v>
      </c>
      <c r="B27" s="29">
        <v>22</v>
      </c>
      <c r="C27" s="174">
        <v>-1</v>
      </c>
      <c r="D27" s="104" t="s">
        <v>183</v>
      </c>
      <c r="E27" s="136" t="s">
        <v>182</v>
      </c>
      <c r="F27" s="144" t="s">
        <v>18</v>
      </c>
      <c r="G27" s="17">
        <v>94.5</v>
      </c>
      <c r="H27" s="16">
        <v>11.8125</v>
      </c>
      <c r="I27" s="328">
        <v>2</v>
      </c>
    </row>
    <row r="28" spans="1:9">
      <c r="A28" s="149">
        <v>24</v>
      </c>
      <c r="B28" s="29">
        <v>23</v>
      </c>
      <c r="C28" s="174">
        <v>-1</v>
      </c>
      <c r="D28" s="104" t="s">
        <v>123</v>
      </c>
      <c r="E28" s="136" t="s">
        <v>122</v>
      </c>
      <c r="F28" s="108" t="s">
        <v>6</v>
      </c>
      <c r="G28" s="17">
        <v>92.699999999999989</v>
      </c>
      <c r="H28" s="16">
        <v>11.587499999999999</v>
      </c>
      <c r="I28" s="328">
        <v>5</v>
      </c>
    </row>
    <row r="29" spans="1:9">
      <c r="A29" s="149">
        <v>25</v>
      </c>
      <c r="B29" s="29">
        <v>24</v>
      </c>
      <c r="C29" s="174">
        <v>-1</v>
      </c>
      <c r="D29" s="271" t="s">
        <v>355</v>
      </c>
      <c r="E29" s="43" t="s">
        <v>367</v>
      </c>
      <c r="F29" s="21"/>
      <c r="G29" s="17">
        <v>83.882499999999993</v>
      </c>
      <c r="H29" s="16">
        <v>10.485312499999999</v>
      </c>
      <c r="I29" s="328">
        <v>8</v>
      </c>
    </row>
    <row r="30" spans="1:9">
      <c r="A30" s="149">
        <v>26</v>
      </c>
      <c r="B30" s="29">
        <v>26</v>
      </c>
      <c r="C30" s="174">
        <v>0</v>
      </c>
      <c r="D30" s="61" t="s">
        <v>391</v>
      </c>
      <c r="E30" s="19" t="s">
        <v>167</v>
      </c>
      <c r="F30" s="18" t="s">
        <v>54</v>
      </c>
      <c r="G30" s="17">
        <v>82.800000000000011</v>
      </c>
      <c r="H30" s="16">
        <v>10.35</v>
      </c>
      <c r="I30" s="328">
        <v>4</v>
      </c>
    </row>
    <row r="31" spans="1:9">
      <c r="A31" s="149">
        <v>27</v>
      </c>
      <c r="B31" s="29">
        <v>34</v>
      </c>
      <c r="C31" s="174">
        <v>7</v>
      </c>
      <c r="D31" s="243" t="s">
        <v>539</v>
      </c>
      <c r="E31" s="248" t="s">
        <v>59</v>
      </c>
      <c r="F31" s="244" t="s">
        <v>95</v>
      </c>
      <c r="G31" s="17">
        <v>80.887500000000003</v>
      </c>
      <c r="H31" s="16">
        <v>10.1109375</v>
      </c>
      <c r="I31" s="328">
        <v>7</v>
      </c>
    </row>
    <row r="32" spans="1:9">
      <c r="A32" s="149">
        <v>28</v>
      </c>
      <c r="B32" s="29">
        <v>30</v>
      </c>
      <c r="C32" s="174">
        <v>2</v>
      </c>
      <c r="D32" s="104" t="s">
        <v>164</v>
      </c>
      <c r="E32" s="141" t="s">
        <v>121</v>
      </c>
      <c r="F32" s="108" t="s">
        <v>92</v>
      </c>
      <c r="G32" s="17">
        <v>77.849999999999994</v>
      </c>
      <c r="H32" s="16">
        <v>9.7312499999999993</v>
      </c>
      <c r="I32" s="328">
        <v>5</v>
      </c>
    </row>
    <row r="33" spans="1:9">
      <c r="A33" s="149">
        <v>29</v>
      </c>
      <c r="B33" s="29">
        <v>31</v>
      </c>
      <c r="C33" s="174">
        <v>2</v>
      </c>
      <c r="D33" s="61" t="s">
        <v>207</v>
      </c>
      <c r="E33" s="19" t="s">
        <v>174</v>
      </c>
      <c r="F33" s="130" t="s">
        <v>18</v>
      </c>
      <c r="G33" s="17">
        <v>77.5</v>
      </c>
      <c r="H33" s="16">
        <v>9.6875</v>
      </c>
      <c r="I33" s="328">
        <v>2</v>
      </c>
    </row>
    <row r="34" spans="1:9">
      <c r="A34" s="150">
        <v>30</v>
      </c>
      <c r="B34" s="25">
        <v>32</v>
      </c>
      <c r="C34" s="276">
        <v>2</v>
      </c>
      <c r="D34" s="353" t="s">
        <v>109</v>
      </c>
      <c r="E34" s="59" t="s">
        <v>108</v>
      </c>
      <c r="F34" s="422" t="s">
        <v>13</v>
      </c>
      <c r="G34" s="15">
        <v>76.924999999999997</v>
      </c>
      <c r="H34" s="14">
        <v>9.6156249999999996</v>
      </c>
      <c r="I34" s="331">
        <v>4</v>
      </c>
    </row>
    <row r="35" spans="1:9">
      <c r="A35" s="152">
        <v>31</v>
      </c>
      <c r="B35" s="41">
        <v>27</v>
      </c>
      <c r="C35" s="169">
        <v>-4</v>
      </c>
      <c r="D35" s="423" t="s">
        <v>66</v>
      </c>
      <c r="E35" s="394" t="s">
        <v>90</v>
      </c>
      <c r="F35" s="397" t="s">
        <v>6</v>
      </c>
      <c r="G35" s="13">
        <v>75</v>
      </c>
      <c r="H35" s="12">
        <v>9.375</v>
      </c>
      <c r="I35" s="332">
        <v>8</v>
      </c>
    </row>
    <row r="36" spans="1:9">
      <c r="A36" s="149">
        <v>32</v>
      </c>
      <c r="B36" s="29">
        <v>28</v>
      </c>
      <c r="C36" s="174">
        <v>-4</v>
      </c>
      <c r="D36" s="271" t="s">
        <v>401</v>
      </c>
      <c r="E36" s="288" t="s">
        <v>201</v>
      </c>
      <c r="F36" s="21"/>
      <c r="G36" s="17">
        <v>70.375</v>
      </c>
      <c r="H36" s="16">
        <v>8.796875</v>
      </c>
      <c r="I36" s="328">
        <v>5</v>
      </c>
    </row>
    <row r="37" spans="1:9">
      <c r="A37" s="149">
        <v>33</v>
      </c>
      <c r="B37" s="29">
        <v>35</v>
      </c>
      <c r="C37" s="174">
        <v>2</v>
      </c>
      <c r="D37" s="61" t="s">
        <v>189</v>
      </c>
      <c r="E37" s="19" t="s">
        <v>98</v>
      </c>
      <c r="F37" s="18" t="s">
        <v>506</v>
      </c>
      <c r="G37" s="17">
        <v>67.112499999999997</v>
      </c>
      <c r="H37" s="16">
        <v>8.3890624999999996</v>
      </c>
      <c r="I37" s="328">
        <v>6</v>
      </c>
    </row>
    <row r="38" spans="1:9">
      <c r="A38" s="149">
        <v>34</v>
      </c>
      <c r="B38" s="29">
        <v>36</v>
      </c>
      <c r="C38" s="174">
        <v>2</v>
      </c>
      <c r="D38" s="104" t="s">
        <v>483</v>
      </c>
      <c r="E38" s="141" t="s">
        <v>484</v>
      </c>
      <c r="F38" s="108" t="s">
        <v>95</v>
      </c>
      <c r="G38" s="17">
        <v>66.5</v>
      </c>
      <c r="H38" s="16">
        <v>8.3125</v>
      </c>
      <c r="I38" s="328">
        <v>3</v>
      </c>
    </row>
    <row r="39" spans="1:9">
      <c r="A39" s="149">
        <v>35</v>
      </c>
      <c r="B39" s="29">
        <v>46</v>
      </c>
      <c r="C39" s="174">
        <v>11</v>
      </c>
      <c r="D39" s="424" t="s">
        <v>373</v>
      </c>
      <c r="E39" s="362" t="s">
        <v>378</v>
      </c>
      <c r="F39" s="287" t="s">
        <v>92</v>
      </c>
      <c r="G39" s="17">
        <v>60.5</v>
      </c>
      <c r="H39" s="16">
        <v>7.5625</v>
      </c>
      <c r="I39" s="328">
        <v>3</v>
      </c>
    </row>
    <row r="40" spans="1:9">
      <c r="A40" s="149">
        <v>36</v>
      </c>
      <c r="B40" s="29">
        <v>33</v>
      </c>
      <c r="C40" s="174">
        <v>-3</v>
      </c>
      <c r="D40" s="60" t="s">
        <v>508</v>
      </c>
      <c r="E40" s="213" t="s">
        <v>227</v>
      </c>
      <c r="F40" s="18" t="s">
        <v>506</v>
      </c>
      <c r="G40" s="17">
        <v>58.762500000000003</v>
      </c>
      <c r="H40" s="16">
        <v>7.3453124999999995</v>
      </c>
      <c r="I40" s="328">
        <v>5</v>
      </c>
    </row>
    <row r="41" spans="1:9">
      <c r="A41" s="149">
        <v>37</v>
      </c>
      <c r="B41" s="29">
        <v>37</v>
      </c>
      <c r="C41" s="174">
        <v>0</v>
      </c>
      <c r="D41" s="61" t="s">
        <v>199</v>
      </c>
      <c r="E41" s="49" t="s">
        <v>198</v>
      </c>
      <c r="F41" s="18" t="s">
        <v>54</v>
      </c>
      <c r="G41" s="17">
        <v>56</v>
      </c>
      <c r="H41" s="16">
        <v>7</v>
      </c>
      <c r="I41" s="328">
        <v>3</v>
      </c>
    </row>
    <row r="42" spans="1:9">
      <c r="A42" s="149">
        <v>38</v>
      </c>
      <c r="B42" s="29">
        <v>29</v>
      </c>
      <c r="C42" s="174">
        <v>-9</v>
      </c>
      <c r="D42" s="61" t="s">
        <v>82</v>
      </c>
      <c r="E42" s="19" t="s">
        <v>201</v>
      </c>
      <c r="F42" s="18" t="s">
        <v>75</v>
      </c>
      <c r="G42" s="17">
        <v>54</v>
      </c>
      <c r="H42" s="16">
        <v>6.75</v>
      </c>
      <c r="I42" s="328">
        <v>3</v>
      </c>
    </row>
    <row r="43" spans="1:9">
      <c r="A43" s="149">
        <v>39</v>
      </c>
      <c r="B43" s="29">
        <v>40</v>
      </c>
      <c r="C43" s="174">
        <v>1</v>
      </c>
      <c r="D43" s="61" t="s">
        <v>226</v>
      </c>
      <c r="E43" s="49" t="s">
        <v>112</v>
      </c>
      <c r="F43" s="18" t="s">
        <v>18</v>
      </c>
      <c r="G43" s="17">
        <v>52.5</v>
      </c>
      <c r="H43" s="16">
        <v>6.5625</v>
      </c>
      <c r="I43" s="328">
        <v>1</v>
      </c>
    </row>
    <row r="44" spans="1:9">
      <c r="A44" s="150">
        <v>40</v>
      </c>
      <c r="B44" s="25">
        <v>39</v>
      </c>
      <c r="C44" s="276">
        <v>-1</v>
      </c>
      <c r="D44" s="425" t="s">
        <v>66</v>
      </c>
      <c r="E44" s="426" t="s">
        <v>155</v>
      </c>
      <c r="F44" s="421" t="s">
        <v>75</v>
      </c>
      <c r="G44" s="15">
        <v>52</v>
      </c>
      <c r="H44" s="14">
        <v>6.5</v>
      </c>
      <c r="I44" s="331">
        <v>4</v>
      </c>
    </row>
    <row r="45" spans="1:9">
      <c r="A45" s="152">
        <v>41</v>
      </c>
      <c r="B45" s="41">
        <v>48</v>
      </c>
      <c r="C45" s="169">
        <v>7</v>
      </c>
      <c r="D45" s="427" t="s">
        <v>431</v>
      </c>
      <c r="E45" s="428" t="s">
        <v>432</v>
      </c>
      <c r="F45" s="429" t="s">
        <v>433</v>
      </c>
      <c r="G45" s="13">
        <v>50.5</v>
      </c>
      <c r="H45" s="12">
        <v>6.3125</v>
      </c>
      <c r="I45" s="332">
        <v>3</v>
      </c>
    </row>
    <row r="46" spans="1:9">
      <c r="A46" s="149">
        <v>42</v>
      </c>
      <c r="B46" s="29">
        <v>41</v>
      </c>
      <c r="C46" s="174">
        <v>-1</v>
      </c>
      <c r="D46" s="38" t="s">
        <v>116</v>
      </c>
      <c r="E46" s="43" t="s">
        <v>201</v>
      </c>
      <c r="F46" s="21"/>
      <c r="G46" s="17">
        <v>49.9</v>
      </c>
      <c r="H46" s="16">
        <v>6.2374999999999998</v>
      </c>
      <c r="I46" s="328">
        <v>2</v>
      </c>
    </row>
    <row r="47" spans="1:9">
      <c r="A47" s="149">
        <v>43</v>
      </c>
      <c r="B47" s="29">
        <v>42</v>
      </c>
      <c r="C47" s="174">
        <v>-1</v>
      </c>
      <c r="D47" s="107" t="s">
        <v>163</v>
      </c>
      <c r="E47" s="141" t="s">
        <v>158</v>
      </c>
      <c r="F47" s="108" t="s">
        <v>92</v>
      </c>
      <c r="G47" s="17">
        <v>48.8</v>
      </c>
      <c r="H47" s="16">
        <v>6.1</v>
      </c>
      <c r="I47" s="328">
        <v>3</v>
      </c>
    </row>
    <row r="48" spans="1:9">
      <c r="A48" s="149">
        <v>44</v>
      </c>
      <c r="B48" s="29">
        <v>44</v>
      </c>
      <c r="C48" s="174">
        <v>0</v>
      </c>
      <c r="D48" s="216" t="s">
        <v>489</v>
      </c>
      <c r="E48" s="248" t="s">
        <v>409</v>
      </c>
      <c r="F48" s="108" t="s">
        <v>95</v>
      </c>
      <c r="G48" s="17">
        <v>43.8125</v>
      </c>
      <c r="H48" s="16">
        <v>5.4765625</v>
      </c>
      <c r="I48" s="328">
        <v>5</v>
      </c>
    </row>
    <row r="49" spans="1:9">
      <c r="A49" s="149">
        <v>45</v>
      </c>
      <c r="B49" s="29">
        <v>49</v>
      </c>
      <c r="C49" s="174">
        <v>4</v>
      </c>
      <c r="D49" s="107" t="s">
        <v>274</v>
      </c>
      <c r="E49" s="141" t="s">
        <v>275</v>
      </c>
      <c r="F49" s="18" t="s">
        <v>13</v>
      </c>
      <c r="G49" s="17">
        <v>36.875</v>
      </c>
      <c r="H49" s="16">
        <v>4.609375</v>
      </c>
      <c r="I49" s="328">
        <v>2</v>
      </c>
    </row>
    <row r="50" spans="1:9">
      <c r="A50" s="149">
        <v>46</v>
      </c>
      <c r="B50" s="29">
        <v>51</v>
      </c>
      <c r="C50" s="174">
        <v>5</v>
      </c>
      <c r="D50" s="58" t="s">
        <v>217</v>
      </c>
      <c r="E50" s="19" t="s">
        <v>216</v>
      </c>
      <c r="F50" s="18" t="s">
        <v>54</v>
      </c>
      <c r="G50" s="17">
        <v>34.25</v>
      </c>
      <c r="H50" s="16">
        <v>4.28125</v>
      </c>
      <c r="I50" s="328">
        <v>2</v>
      </c>
    </row>
    <row r="51" spans="1:9">
      <c r="A51" s="149">
        <v>47</v>
      </c>
      <c r="B51" s="29">
        <v>52</v>
      </c>
      <c r="C51" s="174">
        <v>5</v>
      </c>
      <c r="D51" s="38" t="s">
        <v>531</v>
      </c>
      <c r="E51" s="224" t="s">
        <v>52</v>
      </c>
      <c r="F51" s="21"/>
      <c r="G51" s="17">
        <v>34.22</v>
      </c>
      <c r="H51" s="16">
        <v>4.2774999999999999</v>
      </c>
      <c r="I51" s="328">
        <v>2</v>
      </c>
    </row>
    <row r="52" spans="1:9">
      <c r="A52" s="149">
        <v>48</v>
      </c>
      <c r="B52" s="29">
        <v>68</v>
      </c>
      <c r="C52" s="174">
        <v>20</v>
      </c>
      <c r="D52" s="38" t="s">
        <v>257</v>
      </c>
      <c r="E52" s="9" t="s">
        <v>73</v>
      </c>
      <c r="F52" s="21"/>
      <c r="G52" s="17">
        <v>33.200000000000003</v>
      </c>
      <c r="H52" s="16">
        <v>4.1500000000000004</v>
      </c>
      <c r="I52" s="328">
        <v>2</v>
      </c>
    </row>
    <row r="53" spans="1:9">
      <c r="A53" s="149">
        <v>49</v>
      </c>
      <c r="B53" s="29">
        <v>53</v>
      </c>
      <c r="C53" s="174">
        <v>4</v>
      </c>
      <c r="D53" s="44" t="s">
        <v>323</v>
      </c>
      <c r="E53" s="19" t="s">
        <v>324</v>
      </c>
      <c r="F53" s="18" t="s">
        <v>75</v>
      </c>
      <c r="G53" s="17">
        <v>31</v>
      </c>
      <c r="H53" s="16">
        <v>3.875</v>
      </c>
      <c r="I53" s="328">
        <v>2</v>
      </c>
    </row>
    <row r="54" spans="1:9">
      <c r="A54" s="150">
        <v>50</v>
      </c>
      <c r="B54" s="25">
        <v>54</v>
      </c>
      <c r="C54" s="276">
        <v>4</v>
      </c>
      <c r="D54" s="390" t="s">
        <v>180</v>
      </c>
      <c r="E54" s="426" t="s">
        <v>179</v>
      </c>
      <c r="F54" s="391" t="s">
        <v>6</v>
      </c>
      <c r="G54" s="15">
        <v>30.4</v>
      </c>
      <c r="H54" s="14">
        <v>3.8</v>
      </c>
      <c r="I54" s="331">
        <v>2</v>
      </c>
    </row>
    <row r="55" spans="1:9">
      <c r="A55" s="152">
        <v>51</v>
      </c>
      <c r="B55" s="41">
        <v>55</v>
      </c>
      <c r="C55" s="169">
        <v>4</v>
      </c>
      <c r="D55" s="363" t="s">
        <v>170</v>
      </c>
      <c r="E55" s="40" t="s">
        <v>61</v>
      </c>
      <c r="F55" s="39" t="s">
        <v>54</v>
      </c>
      <c r="G55" s="13">
        <v>27.625</v>
      </c>
      <c r="H55" s="12">
        <v>3.453125</v>
      </c>
      <c r="I55" s="332">
        <v>2</v>
      </c>
    </row>
    <row r="56" spans="1:9">
      <c r="A56" s="149">
        <v>52</v>
      </c>
      <c r="B56" s="29">
        <v>45</v>
      </c>
      <c r="C56" s="174">
        <v>-7</v>
      </c>
      <c r="D56" s="216" t="s">
        <v>99</v>
      </c>
      <c r="E56" s="218" t="s">
        <v>98</v>
      </c>
      <c r="F56" s="281" t="s">
        <v>75</v>
      </c>
      <c r="G56" s="17">
        <v>25.942499999999999</v>
      </c>
      <c r="H56" s="16">
        <v>3.2428125000000003</v>
      </c>
      <c r="I56" s="328">
        <v>3</v>
      </c>
    </row>
    <row r="57" spans="1:9">
      <c r="A57" s="149">
        <v>53</v>
      </c>
      <c r="B57" s="29">
        <v>57</v>
      </c>
      <c r="C57" s="174">
        <v>4</v>
      </c>
      <c r="D57" s="216" t="s">
        <v>295</v>
      </c>
      <c r="E57" s="248" t="s">
        <v>108</v>
      </c>
      <c r="F57" s="430" t="s">
        <v>92</v>
      </c>
      <c r="G57" s="17">
        <v>25.85</v>
      </c>
      <c r="H57" s="16">
        <v>3.2312500000000002</v>
      </c>
      <c r="I57" s="328">
        <v>2</v>
      </c>
    </row>
    <row r="58" spans="1:9">
      <c r="A58" s="149">
        <v>54</v>
      </c>
      <c r="B58" s="29">
        <v>58</v>
      </c>
      <c r="C58" s="174">
        <v>4</v>
      </c>
      <c r="D58" s="107" t="s">
        <v>97</v>
      </c>
      <c r="E58" s="141" t="s">
        <v>96</v>
      </c>
      <c r="F58" s="108" t="s">
        <v>95</v>
      </c>
      <c r="G58" s="17">
        <v>25.5</v>
      </c>
      <c r="H58" s="16">
        <v>3.1875</v>
      </c>
      <c r="I58" s="328">
        <v>2</v>
      </c>
    </row>
    <row r="59" spans="1:9">
      <c r="A59" s="149">
        <v>55</v>
      </c>
      <c r="B59" s="29">
        <v>43</v>
      </c>
      <c r="C59" s="174">
        <v>-12</v>
      </c>
      <c r="D59" s="198" t="s">
        <v>368</v>
      </c>
      <c r="E59" s="168" t="s">
        <v>216</v>
      </c>
      <c r="F59" s="119" t="s">
        <v>294</v>
      </c>
      <c r="G59" s="17">
        <v>25</v>
      </c>
      <c r="H59" s="16">
        <v>3.125</v>
      </c>
      <c r="I59" s="328">
        <v>1</v>
      </c>
    </row>
    <row r="60" spans="1:9">
      <c r="A60" s="149">
        <v>55</v>
      </c>
      <c r="B60" s="29">
        <v>59</v>
      </c>
      <c r="C60" s="174">
        <v>4</v>
      </c>
      <c r="D60" s="226" t="s">
        <v>536</v>
      </c>
      <c r="E60" s="227" t="s">
        <v>537</v>
      </c>
      <c r="F60" s="228" t="s">
        <v>540</v>
      </c>
      <c r="G60" s="17">
        <v>25</v>
      </c>
      <c r="H60" s="16">
        <v>3.125</v>
      </c>
      <c r="I60" s="328">
        <v>1</v>
      </c>
    </row>
    <row r="61" spans="1:9">
      <c r="A61" s="149">
        <v>55</v>
      </c>
      <c r="B61" s="29">
        <v>38</v>
      </c>
      <c r="C61" s="174">
        <v>-17</v>
      </c>
      <c r="D61" s="216" t="s">
        <v>190</v>
      </c>
      <c r="E61" s="218" t="s">
        <v>167</v>
      </c>
      <c r="F61" s="18" t="s">
        <v>92</v>
      </c>
      <c r="G61" s="17">
        <v>25</v>
      </c>
      <c r="H61" s="16">
        <v>3.125</v>
      </c>
      <c r="I61" s="328">
        <v>1</v>
      </c>
    </row>
    <row r="62" spans="1:9">
      <c r="A62" s="149">
        <v>58</v>
      </c>
      <c r="B62" s="29">
        <v>61</v>
      </c>
      <c r="C62" s="174">
        <v>3</v>
      </c>
      <c r="D62" s="216" t="s">
        <v>5</v>
      </c>
      <c r="E62" s="248" t="s">
        <v>594</v>
      </c>
      <c r="F62" s="430" t="s">
        <v>92</v>
      </c>
      <c r="G62" s="17">
        <v>23.65</v>
      </c>
      <c r="H62" s="16">
        <v>2.9562499999999998</v>
      </c>
      <c r="I62" s="328">
        <v>2</v>
      </c>
    </row>
    <row r="63" spans="1:9">
      <c r="A63" s="149">
        <v>59</v>
      </c>
      <c r="B63" s="29">
        <v>62</v>
      </c>
      <c r="C63" s="174">
        <v>3</v>
      </c>
      <c r="D63" s="226" t="s">
        <v>564</v>
      </c>
      <c r="E63" s="227" t="s">
        <v>565</v>
      </c>
      <c r="F63" s="228" t="s">
        <v>566</v>
      </c>
      <c r="G63" s="17">
        <v>23</v>
      </c>
      <c r="H63" s="16">
        <v>2.875</v>
      </c>
      <c r="I63" s="328">
        <v>1</v>
      </c>
    </row>
    <row r="64" spans="1:9">
      <c r="A64" s="150">
        <v>60</v>
      </c>
      <c r="B64" s="25">
        <v>63</v>
      </c>
      <c r="C64" s="276">
        <v>3</v>
      </c>
      <c r="D64" s="330" t="s">
        <v>346</v>
      </c>
      <c r="E64" s="431" t="s">
        <v>167</v>
      </c>
      <c r="F64" s="432" t="s">
        <v>92</v>
      </c>
      <c r="G64" s="15">
        <v>22</v>
      </c>
      <c r="H64" s="14">
        <v>2.75</v>
      </c>
      <c r="I64" s="331">
        <v>2</v>
      </c>
    </row>
    <row r="65" spans="1:9">
      <c r="A65" s="152">
        <v>61</v>
      </c>
      <c r="B65" s="41">
        <v>64</v>
      </c>
      <c r="C65" s="169">
        <v>3</v>
      </c>
      <c r="D65" s="272" t="s">
        <v>138</v>
      </c>
      <c r="E65" s="433" t="s">
        <v>137</v>
      </c>
      <c r="F65" s="39" t="s">
        <v>18</v>
      </c>
      <c r="G65" s="13">
        <v>21.25</v>
      </c>
      <c r="H65" s="12">
        <v>2.65625</v>
      </c>
      <c r="I65" s="332">
        <v>1</v>
      </c>
    </row>
    <row r="66" spans="1:9">
      <c r="A66" s="149">
        <v>62</v>
      </c>
      <c r="B66" s="29">
        <v>65</v>
      </c>
      <c r="C66" s="174">
        <v>3</v>
      </c>
      <c r="D66" s="44" t="s">
        <v>603</v>
      </c>
      <c r="E66" s="213" t="s">
        <v>585</v>
      </c>
      <c r="F66" s="18" t="s">
        <v>34</v>
      </c>
      <c r="G66" s="17">
        <v>20</v>
      </c>
      <c r="H66" s="16">
        <v>2.5</v>
      </c>
      <c r="I66" s="328">
        <v>1</v>
      </c>
    </row>
    <row r="67" spans="1:9">
      <c r="A67" s="149">
        <v>63</v>
      </c>
      <c r="B67" s="29">
        <v>67</v>
      </c>
      <c r="C67" s="174">
        <v>4</v>
      </c>
      <c r="D67" s="107" t="s">
        <v>429</v>
      </c>
      <c r="E67" s="205" t="s">
        <v>69</v>
      </c>
      <c r="F67" s="108"/>
      <c r="G67" s="17">
        <v>19.5</v>
      </c>
      <c r="H67" s="16">
        <v>2.4375</v>
      </c>
      <c r="I67" s="328">
        <v>2</v>
      </c>
    </row>
    <row r="68" spans="1:9">
      <c r="A68" s="149">
        <v>64</v>
      </c>
      <c r="B68" s="29">
        <v>70</v>
      </c>
      <c r="C68" s="174">
        <v>6</v>
      </c>
      <c r="D68" s="58" t="s">
        <v>186</v>
      </c>
      <c r="E68" s="19" t="s">
        <v>78</v>
      </c>
      <c r="F68" s="18" t="s">
        <v>6</v>
      </c>
      <c r="G68" s="17">
        <v>18.2</v>
      </c>
      <c r="H68" s="16">
        <v>2.2749999999999999</v>
      </c>
      <c r="I68" s="328">
        <v>1</v>
      </c>
    </row>
    <row r="69" spans="1:9">
      <c r="A69" s="149">
        <v>65</v>
      </c>
      <c r="B69" s="29">
        <v>71</v>
      </c>
      <c r="C69" s="174">
        <v>6</v>
      </c>
      <c r="D69" s="216" t="s">
        <v>581</v>
      </c>
      <c r="E69" s="248" t="s">
        <v>582</v>
      </c>
      <c r="F69" s="244" t="s">
        <v>95</v>
      </c>
      <c r="G69" s="17">
        <v>18.162500000000001</v>
      </c>
      <c r="H69" s="16">
        <v>2.2703125000000002</v>
      </c>
      <c r="I69" s="328">
        <v>2</v>
      </c>
    </row>
    <row r="70" spans="1:9">
      <c r="A70" s="149">
        <v>65</v>
      </c>
      <c r="B70" s="29">
        <v>71</v>
      </c>
      <c r="C70" s="174">
        <v>6</v>
      </c>
      <c r="D70" s="38" t="s">
        <v>402</v>
      </c>
      <c r="E70" s="288" t="s">
        <v>112</v>
      </c>
      <c r="F70" s="21"/>
      <c r="G70" s="17">
        <v>18.162500000000001</v>
      </c>
      <c r="H70" s="16">
        <v>2.2703125000000002</v>
      </c>
      <c r="I70" s="328">
        <v>2</v>
      </c>
    </row>
    <row r="71" spans="1:9">
      <c r="A71" s="149">
        <v>67</v>
      </c>
      <c r="B71" s="29">
        <v>73</v>
      </c>
      <c r="C71" s="174">
        <v>6</v>
      </c>
      <c r="D71" s="226" t="s">
        <v>569</v>
      </c>
      <c r="E71" s="227" t="s">
        <v>570</v>
      </c>
      <c r="F71" s="228" t="s">
        <v>566</v>
      </c>
      <c r="G71" s="17">
        <v>17.8</v>
      </c>
      <c r="H71" s="16">
        <v>2.2250000000000001</v>
      </c>
      <c r="I71" s="328">
        <v>1</v>
      </c>
    </row>
    <row r="72" spans="1:9">
      <c r="A72" s="149">
        <v>67</v>
      </c>
      <c r="B72" s="29">
        <v>73</v>
      </c>
      <c r="C72" s="174">
        <v>6</v>
      </c>
      <c r="D72" s="226" t="s">
        <v>567</v>
      </c>
      <c r="E72" s="227" t="s">
        <v>568</v>
      </c>
      <c r="F72" s="228" t="s">
        <v>566</v>
      </c>
      <c r="G72" s="17">
        <v>17.8</v>
      </c>
      <c r="H72" s="16">
        <v>2.2250000000000001</v>
      </c>
      <c r="I72" s="328">
        <v>1</v>
      </c>
    </row>
    <row r="73" spans="1:9">
      <c r="A73" s="149">
        <v>69</v>
      </c>
      <c r="B73" s="29">
        <v>0</v>
      </c>
      <c r="C73" s="174">
        <v>58</v>
      </c>
      <c r="D73" s="226" t="s">
        <v>613</v>
      </c>
      <c r="E73" s="227" t="s">
        <v>614</v>
      </c>
      <c r="F73" s="228" t="s">
        <v>453</v>
      </c>
      <c r="G73" s="17">
        <v>17</v>
      </c>
      <c r="H73" s="16">
        <v>2.125</v>
      </c>
      <c r="I73" s="328">
        <v>1</v>
      </c>
    </row>
    <row r="74" spans="1:9">
      <c r="A74" s="150">
        <v>69</v>
      </c>
      <c r="B74" s="25">
        <v>76</v>
      </c>
      <c r="C74" s="276">
        <v>7</v>
      </c>
      <c r="D74" s="399" t="s">
        <v>448</v>
      </c>
      <c r="E74" s="395" t="s">
        <v>449</v>
      </c>
      <c r="F74" s="396" t="s">
        <v>450</v>
      </c>
      <c r="G74" s="15">
        <v>17</v>
      </c>
      <c r="H74" s="14">
        <v>2.125</v>
      </c>
      <c r="I74" s="331">
        <v>1</v>
      </c>
    </row>
    <row r="75" spans="1:9">
      <c r="A75" s="152">
        <v>69</v>
      </c>
      <c r="B75" s="41">
        <v>76</v>
      </c>
      <c r="C75" s="169">
        <v>7</v>
      </c>
      <c r="D75" s="258" t="s">
        <v>159</v>
      </c>
      <c r="E75" s="434" t="s">
        <v>158</v>
      </c>
      <c r="F75" s="361" t="s">
        <v>95</v>
      </c>
      <c r="G75" s="13">
        <v>17</v>
      </c>
      <c r="H75" s="12">
        <v>2.125</v>
      </c>
      <c r="I75" s="332">
        <v>1</v>
      </c>
    </row>
    <row r="76" spans="1:9">
      <c r="A76" s="149">
        <v>69</v>
      </c>
      <c r="B76" s="29">
        <v>76</v>
      </c>
      <c r="C76" s="174">
        <v>7</v>
      </c>
      <c r="D76" s="226" t="s">
        <v>527</v>
      </c>
      <c r="E76" s="227" t="s">
        <v>528</v>
      </c>
      <c r="F76" s="364" t="s">
        <v>529</v>
      </c>
      <c r="G76" s="17">
        <v>17</v>
      </c>
      <c r="H76" s="16">
        <v>2.125</v>
      </c>
      <c r="I76" s="328">
        <v>1</v>
      </c>
    </row>
    <row r="77" spans="1:9">
      <c r="A77" s="149">
        <v>73</v>
      </c>
      <c r="B77" s="29">
        <v>50</v>
      </c>
      <c r="C77" s="174">
        <v>-23</v>
      </c>
      <c r="D77" s="38" t="s">
        <v>138</v>
      </c>
      <c r="E77" s="224" t="s">
        <v>61</v>
      </c>
      <c r="F77" s="21"/>
      <c r="G77" s="17">
        <v>15.907499999999999</v>
      </c>
      <c r="H77" s="16">
        <v>1.9884374999999999</v>
      </c>
      <c r="I77" s="328">
        <v>2</v>
      </c>
    </row>
    <row r="78" spans="1:9">
      <c r="A78" s="149">
        <v>74</v>
      </c>
      <c r="B78" s="29">
        <v>56</v>
      </c>
      <c r="C78" s="174">
        <v>-18</v>
      </c>
      <c r="D78" s="56" t="s">
        <v>523</v>
      </c>
      <c r="E78" s="225" t="s">
        <v>389</v>
      </c>
      <c r="F78" s="119" t="s">
        <v>294</v>
      </c>
      <c r="G78" s="17">
        <v>15.5</v>
      </c>
      <c r="H78" s="16">
        <v>1.9375</v>
      </c>
      <c r="I78" s="328">
        <v>1</v>
      </c>
    </row>
    <row r="79" spans="1:9">
      <c r="A79" s="149">
        <v>74</v>
      </c>
      <c r="B79" s="29">
        <v>0</v>
      </c>
      <c r="C79" s="174">
        <v>53</v>
      </c>
      <c r="D79" s="226" t="s">
        <v>456</v>
      </c>
      <c r="E79" s="227" t="s">
        <v>457</v>
      </c>
      <c r="F79" s="228" t="s">
        <v>453</v>
      </c>
      <c r="G79" s="17">
        <v>15.5</v>
      </c>
      <c r="H79" s="16">
        <v>1.9375</v>
      </c>
      <c r="I79" s="328">
        <v>1</v>
      </c>
    </row>
    <row r="80" spans="1:9">
      <c r="A80" s="149">
        <v>76</v>
      </c>
      <c r="B80" s="29">
        <v>79</v>
      </c>
      <c r="C80" s="174">
        <v>3</v>
      </c>
      <c r="D80" s="236" t="s">
        <v>313</v>
      </c>
      <c r="E80" s="224" t="s">
        <v>80</v>
      </c>
      <c r="F80" s="254"/>
      <c r="G80" s="17">
        <v>15.4</v>
      </c>
      <c r="H80" s="16">
        <v>1.925</v>
      </c>
      <c r="I80" s="328">
        <v>1</v>
      </c>
    </row>
    <row r="81" spans="1:9">
      <c r="A81" s="149">
        <v>77</v>
      </c>
      <c r="B81" s="29">
        <v>80</v>
      </c>
      <c r="C81" s="174">
        <v>3</v>
      </c>
      <c r="D81" s="226" t="s">
        <v>571</v>
      </c>
      <c r="E81" s="227" t="s">
        <v>572</v>
      </c>
      <c r="F81" s="228" t="s">
        <v>566</v>
      </c>
      <c r="G81" s="17">
        <v>14.6</v>
      </c>
      <c r="H81" s="16">
        <v>1.825</v>
      </c>
      <c r="I81" s="328">
        <v>1</v>
      </c>
    </row>
    <row r="82" spans="1:9">
      <c r="A82" s="149">
        <v>77</v>
      </c>
      <c r="B82" s="29">
        <v>80</v>
      </c>
      <c r="C82" s="174">
        <v>3</v>
      </c>
      <c r="D82" s="107" t="s">
        <v>262</v>
      </c>
      <c r="E82" s="141" t="s">
        <v>73</v>
      </c>
      <c r="F82" s="108" t="s">
        <v>366</v>
      </c>
      <c r="G82" s="17">
        <v>14.6</v>
      </c>
      <c r="H82" s="16">
        <v>1.825</v>
      </c>
      <c r="I82" s="328">
        <v>1</v>
      </c>
    </row>
    <row r="83" spans="1:9">
      <c r="A83" s="149">
        <v>77</v>
      </c>
      <c r="B83" s="29">
        <v>80</v>
      </c>
      <c r="C83" s="174">
        <v>3</v>
      </c>
      <c r="D83" s="107" t="s">
        <v>327</v>
      </c>
      <c r="E83" s="141" t="s">
        <v>135</v>
      </c>
      <c r="F83" s="108" t="s">
        <v>92</v>
      </c>
      <c r="G83" s="17">
        <v>14.6</v>
      </c>
      <c r="H83" s="16">
        <v>1.825</v>
      </c>
      <c r="I83" s="328">
        <v>1</v>
      </c>
    </row>
    <row r="84" spans="1:9">
      <c r="A84" s="150">
        <v>80</v>
      </c>
      <c r="B84" s="25">
        <v>46</v>
      </c>
      <c r="C84" s="276">
        <v>-34</v>
      </c>
      <c r="D84" s="435" t="s">
        <v>130</v>
      </c>
      <c r="E84" s="436" t="s">
        <v>129</v>
      </c>
      <c r="F84" s="437" t="s">
        <v>294</v>
      </c>
      <c r="G84" s="15">
        <v>13.5</v>
      </c>
      <c r="H84" s="14">
        <v>1.6875</v>
      </c>
      <c r="I84" s="329">
        <v>1</v>
      </c>
    </row>
    <row r="85" spans="1:9">
      <c r="A85" s="152">
        <v>81</v>
      </c>
      <c r="B85" s="41">
        <v>84</v>
      </c>
      <c r="C85" s="169">
        <v>3</v>
      </c>
      <c r="D85" s="258" t="s">
        <v>507</v>
      </c>
      <c r="E85" s="266" t="s">
        <v>177</v>
      </c>
      <c r="F85" s="361" t="s">
        <v>95</v>
      </c>
      <c r="G85" s="13">
        <v>13.125</v>
      </c>
      <c r="H85" s="12">
        <v>1.640625</v>
      </c>
      <c r="I85" s="332">
        <v>1</v>
      </c>
    </row>
    <row r="86" spans="1:9">
      <c r="A86" s="152">
        <v>82</v>
      </c>
      <c r="B86" s="41">
        <v>85</v>
      </c>
      <c r="C86" s="174">
        <v>3</v>
      </c>
      <c r="D86" s="199" t="s">
        <v>332</v>
      </c>
      <c r="E86" s="393" t="s">
        <v>224</v>
      </c>
      <c r="F86" s="253"/>
      <c r="G86" s="13">
        <v>12.75</v>
      </c>
      <c r="H86" s="12">
        <v>1.59375</v>
      </c>
      <c r="I86" s="332">
        <v>1</v>
      </c>
    </row>
    <row r="87" spans="1:9">
      <c r="A87" s="149">
        <v>82</v>
      </c>
      <c r="B87" s="29">
        <v>85</v>
      </c>
      <c r="C87" s="174">
        <v>3</v>
      </c>
      <c r="D87" s="198" t="s">
        <v>414</v>
      </c>
      <c r="E87" s="168" t="s">
        <v>415</v>
      </c>
      <c r="F87" s="119" t="s">
        <v>294</v>
      </c>
      <c r="G87" s="17">
        <v>12.75</v>
      </c>
      <c r="H87" s="16">
        <v>1.59375</v>
      </c>
      <c r="I87" s="328">
        <v>1</v>
      </c>
    </row>
    <row r="88" spans="1:9">
      <c r="A88" s="149">
        <v>84</v>
      </c>
      <c r="B88" s="29">
        <v>87</v>
      </c>
      <c r="C88" s="174">
        <v>3</v>
      </c>
      <c r="D88" s="107" t="s">
        <v>169</v>
      </c>
      <c r="E88" s="141" t="s">
        <v>65</v>
      </c>
      <c r="F88" s="108" t="s">
        <v>95</v>
      </c>
      <c r="G88" s="17">
        <v>12.375</v>
      </c>
      <c r="H88" s="16">
        <v>1.546875</v>
      </c>
      <c r="I88" s="328">
        <v>1</v>
      </c>
    </row>
    <row r="89" spans="1:9">
      <c r="A89" s="149">
        <v>85</v>
      </c>
      <c r="B89" s="29">
        <v>88</v>
      </c>
      <c r="C89" s="174">
        <v>3</v>
      </c>
      <c r="D89" s="44" t="s">
        <v>84</v>
      </c>
      <c r="E89" s="19" t="s">
        <v>203</v>
      </c>
      <c r="F89" s="18" t="s">
        <v>75</v>
      </c>
      <c r="G89" s="17">
        <v>12</v>
      </c>
      <c r="H89" s="16">
        <v>1.5</v>
      </c>
      <c r="I89" s="328">
        <v>1</v>
      </c>
    </row>
    <row r="90" spans="1:9">
      <c r="A90" s="149">
        <v>85</v>
      </c>
      <c r="B90" s="29">
        <v>88</v>
      </c>
      <c r="C90" s="174">
        <v>3</v>
      </c>
      <c r="D90" s="56" t="s">
        <v>574</v>
      </c>
      <c r="E90" s="225" t="s">
        <v>497</v>
      </c>
      <c r="F90" s="229" t="s">
        <v>450</v>
      </c>
      <c r="G90" s="17">
        <v>12</v>
      </c>
      <c r="H90" s="16">
        <v>1.5</v>
      </c>
      <c r="I90" s="328">
        <v>1</v>
      </c>
    </row>
    <row r="91" spans="1:9">
      <c r="A91" s="149">
        <v>87</v>
      </c>
      <c r="B91" s="29">
        <v>91</v>
      </c>
      <c r="C91" s="174">
        <v>4</v>
      </c>
      <c r="D91" s="236" t="s">
        <v>553</v>
      </c>
      <c r="E91" s="438" t="s">
        <v>554</v>
      </c>
      <c r="F91" s="116"/>
      <c r="G91" s="17">
        <v>11.625</v>
      </c>
      <c r="H91" s="16">
        <v>1.453125</v>
      </c>
      <c r="I91" s="328">
        <v>1</v>
      </c>
    </row>
    <row r="92" spans="1:9">
      <c r="A92" s="149">
        <v>87</v>
      </c>
      <c r="B92" s="29">
        <v>91</v>
      </c>
      <c r="C92" s="174">
        <v>4</v>
      </c>
      <c r="D92" s="216" t="s">
        <v>552</v>
      </c>
      <c r="E92" s="439" t="s">
        <v>78</v>
      </c>
      <c r="F92" s="232" t="s">
        <v>95</v>
      </c>
      <c r="G92" s="17">
        <v>11.625</v>
      </c>
      <c r="H92" s="16">
        <v>1.453125</v>
      </c>
      <c r="I92" s="328">
        <v>1</v>
      </c>
    </row>
    <row r="93" spans="1:9">
      <c r="A93" s="149">
        <v>89</v>
      </c>
      <c r="B93" s="29">
        <v>93</v>
      </c>
      <c r="C93" s="174">
        <v>4</v>
      </c>
      <c r="D93" s="44" t="s">
        <v>247</v>
      </c>
      <c r="E93" s="19" t="s">
        <v>203</v>
      </c>
      <c r="F93" s="22" t="s">
        <v>92</v>
      </c>
      <c r="G93" s="17">
        <v>11.25</v>
      </c>
      <c r="H93" s="16">
        <v>1.40625</v>
      </c>
      <c r="I93" s="328">
        <v>1</v>
      </c>
    </row>
    <row r="94" spans="1:9">
      <c r="A94" s="150">
        <v>89</v>
      </c>
      <c r="B94" s="25">
        <v>93</v>
      </c>
      <c r="C94" s="276">
        <v>4</v>
      </c>
      <c r="D94" s="440" t="s">
        <v>604</v>
      </c>
      <c r="E94" s="354" t="s">
        <v>59</v>
      </c>
      <c r="F94" s="441"/>
      <c r="G94" s="15">
        <v>11.25</v>
      </c>
      <c r="H94" s="14">
        <v>1.40625</v>
      </c>
      <c r="I94" s="331">
        <v>1</v>
      </c>
    </row>
    <row r="95" spans="1:9">
      <c r="A95" s="152">
        <v>89</v>
      </c>
      <c r="B95" s="41">
        <v>93</v>
      </c>
      <c r="C95" s="169">
        <v>4</v>
      </c>
      <c r="D95" s="272" t="s">
        <v>140</v>
      </c>
      <c r="E95" s="40" t="s">
        <v>139</v>
      </c>
      <c r="F95" s="39" t="s">
        <v>34</v>
      </c>
      <c r="G95" s="13">
        <v>11.25</v>
      </c>
      <c r="H95" s="12">
        <v>1.40625</v>
      </c>
      <c r="I95" s="332">
        <v>1</v>
      </c>
    </row>
    <row r="96" spans="1:9">
      <c r="A96" s="152">
        <v>89</v>
      </c>
      <c r="B96" s="41">
        <v>93</v>
      </c>
      <c r="C96" s="174">
        <v>4</v>
      </c>
      <c r="D96" s="272" t="s">
        <v>208</v>
      </c>
      <c r="E96" s="433" t="s">
        <v>198</v>
      </c>
      <c r="F96" s="39" t="s">
        <v>18</v>
      </c>
      <c r="G96" s="13">
        <v>11.25</v>
      </c>
      <c r="H96" s="12">
        <v>1.40625</v>
      </c>
      <c r="I96" s="332">
        <v>1</v>
      </c>
    </row>
    <row r="97" spans="1:9">
      <c r="A97" s="152">
        <v>89</v>
      </c>
      <c r="B97" s="41">
        <v>93</v>
      </c>
      <c r="C97" s="174">
        <v>4</v>
      </c>
      <c r="D97" s="258" t="s">
        <v>298</v>
      </c>
      <c r="E97" s="266" t="s">
        <v>119</v>
      </c>
      <c r="F97" s="286" t="s">
        <v>13</v>
      </c>
      <c r="G97" s="13">
        <v>11.25</v>
      </c>
      <c r="H97" s="12">
        <v>1.40625</v>
      </c>
      <c r="I97" s="332">
        <v>1</v>
      </c>
    </row>
    <row r="98" spans="1:9">
      <c r="A98" s="149">
        <v>94</v>
      </c>
      <c r="B98" s="29">
        <v>98</v>
      </c>
      <c r="C98" s="174">
        <v>4</v>
      </c>
      <c r="D98" s="44" t="s">
        <v>222</v>
      </c>
      <c r="E98" s="19" t="s">
        <v>167</v>
      </c>
      <c r="F98" s="18" t="s">
        <v>13</v>
      </c>
      <c r="G98" s="17">
        <v>10.25</v>
      </c>
      <c r="H98" s="16">
        <v>1.28125</v>
      </c>
      <c r="I98" s="328">
        <v>1</v>
      </c>
    </row>
    <row r="99" spans="1:9">
      <c r="A99" s="149">
        <v>94</v>
      </c>
      <c r="B99" s="29">
        <v>98</v>
      </c>
      <c r="C99" s="174">
        <v>4</v>
      </c>
      <c r="D99" s="198" t="s">
        <v>575</v>
      </c>
      <c r="E99" s="225" t="s">
        <v>576</v>
      </c>
      <c r="F99" s="119" t="s">
        <v>294</v>
      </c>
      <c r="G99" s="17">
        <v>10.25</v>
      </c>
      <c r="H99" s="16">
        <v>1.28125</v>
      </c>
      <c r="I99" s="328">
        <v>1</v>
      </c>
    </row>
    <row r="100" spans="1:9">
      <c r="A100" s="149">
        <v>94</v>
      </c>
      <c r="B100" s="29">
        <v>98</v>
      </c>
      <c r="C100" s="174">
        <v>4</v>
      </c>
      <c r="D100" s="226" t="s">
        <v>536</v>
      </c>
      <c r="E100" s="227" t="s">
        <v>538</v>
      </c>
      <c r="F100" s="228" t="s">
        <v>540</v>
      </c>
      <c r="G100" s="17">
        <v>10.25</v>
      </c>
      <c r="H100" s="16">
        <v>1.28125</v>
      </c>
      <c r="I100" s="328">
        <v>1</v>
      </c>
    </row>
    <row r="101" spans="1:9">
      <c r="A101" s="149">
        <v>97</v>
      </c>
      <c r="B101" s="29">
        <v>101</v>
      </c>
      <c r="C101" s="174">
        <v>4</v>
      </c>
      <c r="D101" s="56" t="s">
        <v>492</v>
      </c>
      <c r="E101" s="225" t="s">
        <v>493</v>
      </c>
      <c r="F101" s="229" t="s">
        <v>450</v>
      </c>
      <c r="G101" s="17">
        <v>9.8249999999999993</v>
      </c>
      <c r="H101" s="16">
        <v>1.2281249999999999</v>
      </c>
      <c r="I101" s="328">
        <v>1</v>
      </c>
    </row>
    <row r="102" spans="1:9">
      <c r="A102" s="149">
        <v>97</v>
      </c>
      <c r="B102" s="29">
        <v>101</v>
      </c>
      <c r="C102" s="174">
        <v>4</v>
      </c>
      <c r="D102" s="216" t="s">
        <v>441</v>
      </c>
      <c r="E102" s="231" t="s">
        <v>440</v>
      </c>
      <c r="F102" s="108" t="s">
        <v>13</v>
      </c>
      <c r="G102" s="17">
        <v>9.8249999999999993</v>
      </c>
      <c r="H102" s="16">
        <v>1.2281249999999999</v>
      </c>
      <c r="I102" s="328">
        <v>1</v>
      </c>
    </row>
    <row r="103" spans="1:9">
      <c r="A103" s="149">
        <v>99</v>
      </c>
      <c r="B103" s="29">
        <v>104</v>
      </c>
      <c r="C103" s="174">
        <v>5</v>
      </c>
      <c r="D103" s="44" t="s">
        <v>513</v>
      </c>
      <c r="E103" s="213" t="s">
        <v>172</v>
      </c>
      <c r="F103" s="18" t="s">
        <v>34</v>
      </c>
      <c r="G103" s="17">
        <v>9.5</v>
      </c>
      <c r="H103" s="16">
        <v>1.1875</v>
      </c>
      <c r="I103" s="328">
        <v>1</v>
      </c>
    </row>
    <row r="104" spans="1:9">
      <c r="A104" s="151">
        <v>99</v>
      </c>
      <c r="B104" s="54">
        <v>104</v>
      </c>
      <c r="C104" s="276">
        <v>5</v>
      </c>
      <c r="D104" s="181" t="s">
        <v>140</v>
      </c>
      <c r="E104" s="376" t="s">
        <v>153</v>
      </c>
      <c r="F104" s="442"/>
      <c r="G104" s="53">
        <v>9.5</v>
      </c>
      <c r="H104" s="52">
        <v>1.1875</v>
      </c>
      <c r="I104" s="333">
        <v>1</v>
      </c>
    </row>
    <row r="105" spans="1:9">
      <c r="A105" s="148">
        <v>101</v>
      </c>
      <c r="B105" s="45">
        <v>106</v>
      </c>
      <c r="C105" s="169">
        <v>5</v>
      </c>
      <c r="D105" s="443" t="s">
        <v>577</v>
      </c>
      <c r="E105" s="398" t="s">
        <v>578</v>
      </c>
      <c r="F105" s="444" t="s">
        <v>294</v>
      </c>
      <c r="G105" s="51">
        <v>9.4</v>
      </c>
      <c r="H105" s="50">
        <v>1.175</v>
      </c>
      <c r="I105" s="327">
        <v>1</v>
      </c>
    </row>
    <row r="106" spans="1:9">
      <c r="A106" s="149">
        <v>101</v>
      </c>
      <c r="B106" s="29">
        <v>106</v>
      </c>
      <c r="C106" s="174">
        <v>5</v>
      </c>
      <c r="D106" s="107" t="s">
        <v>607</v>
      </c>
      <c r="E106" s="141" t="s">
        <v>52</v>
      </c>
      <c r="F106" s="108" t="s">
        <v>13</v>
      </c>
      <c r="G106" s="17">
        <v>9.4</v>
      </c>
      <c r="H106" s="16">
        <v>1.175</v>
      </c>
      <c r="I106" s="328">
        <v>1</v>
      </c>
    </row>
    <row r="107" spans="1:9">
      <c r="A107" s="149">
        <v>101</v>
      </c>
      <c r="B107" s="29">
        <v>106</v>
      </c>
      <c r="C107" s="174">
        <v>5</v>
      </c>
      <c r="D107" s="38" t="s">
        <v>383</v>
      </c>
      <c r="E107" s="43" t="s">
        <v>52</v>
      </c>
      <c r="F107" s="21"/>
      <c r="G107" s="17">
        <v>9.4</v>
      </c>
      <c r="H107" s="16">
        <v>1.175</v>
      </c>
      <c r="I107" s="328">
        <v>1</v>
      </c>
    </row>
    <row r="108" spans="1:9">
      <c r="A108" s="149">
        <v>101</v>
      </c>
      <c r="B108" s="29">
        <v>106</v>
      </c>
      <c r="C108" s="174">
        <v>5</v>
      </c>
      <c r="D108" s="38" t="s">
        <v>428</v>
      </c>
      <c r="E108" s="43" t="s">
        <v>172</v>
      </c>
      <c r="F108" s="21"/>
      <c r="G108" s="17">
        <v>9.4</v>
      </c>
      <c r="H108" s="16">
        <v>1.175</v>
      </c>
      <c r="I108" s="328">
        <v>1</v>
      </c>
    </row>
    <row r="109" spans="1:9">
      <c r="A109" s="149">
        <v>105</v>
      </c>
      <c r="B109" s="29">
        <v>110</v>
      </c>
      <c r="C109" s="174">
        <v>5</v>
      </c>
      <c r="D109" s="198" t="s">
        <v>579</v>
      </c>
      <c r="E109" s="225" t="s">
        <v>131</v>
      </c>
      <c r="F109" s="229" t="s">
        <v>450</v>
      </c>
      <c r="G109" s="17">
        <v>8.9749999999999996</v>
      </c>
      <c r="H109" s="16">
        <v>1.121875</v>
      </c>
      <c r="I109" s="328">
        <v>1</v>
      </c>
    </row>
    <row r="110" spans="1:9">
      <c r="A110" s="149">
        <v>106</v>
      </c>
      <c r="B110" s="29">
        <v>111</v>
      </c>
      <c r="C110" s="174">
        <v>5</v>
      </c>
      <c r="D110" s="216" t="s">
        <v>517</v>
      </c>
      <c r="E110" s="248" t="s">
        <v>518</v>
      </c>
      <c r="F110" s="108" t="s">
        <v>13</v>
      </c>
      <c r="G110" s="17">
        <v>8.7624999999999993</v>
      </c>
      <c r="H110" s="16">
        <v>1.0953124999999999</v>
      </c>
      <c r="I110" s="328">
        <v>1</v>
      </c>
    </row>
    <row r="111" spans="1:9">
      <c r="A111" s="149">
        <v>106</v>
      </c>
      <c r="B111" s="29">
        <v>111</v>
      </c>
      <c r="C111" s="174">
        <v>5</v>
      </c>
      <c r="D111" s="216" t="s">
        <v>519</v>
      </c>
      <c r="E111" s="248" t="s">
        <v>212</v>
      </c>
      <c r="F111" s="108" t="s">
        <v>13</v>
      </c>
      <c r="G111" s="17">
        <v>8.7624999999999993</v>
      </c>
      <c r="H111" s="16">
        <v>1.0953124999999999</v>
      </c>
      <c r="I111" s="328">
        <v>1</v>
      </c>
    </row>
    <row r="112" spans="1:9">
      <c r="A112" s="149">
        <v>108</v>
      </c>
      <c r="B112" s="29">
        <v>69</v>
      </c>
      <c r="C112" s="174">
        <v>-39</v>
      </c>
      <c r="D112" s="38" t="s">
        <v>152</v>
      </c>
      <c r="E112" s="48" t="s">
        <v>122</v>
      </c>
      <c r="F112" s="8"/>
      <c r="G112" s="17">
        <v>8.5500000000000007</v>
      </c>
      <c r="H112" s="16">
        <v>1.0687500000000001</v>
      </c>
      <c r="I112" s="328">
        <v>1</v>
      </c>
    </row>
    <row r="113" spans="1:9">
      <c r="A113" s="149">
        <v>109</v>
      </c>
      <c r="B113" s="29">
        <v>113</v>
      </c>
      <c r="C113" s="174">
        <v>4</v>
      </c>
      <c r="D113" s="216" t="s">
        <v>515</v>
      </c>
      <c r="E113" s="248" t="s">
        <v>78</v>
      </c>
      <c r="F113" s="108" t="s">
        <v>13</v>
      </c>
      <c r="G113" s="17">
        <v>8.125</v>
      </c>
      <c r="H113" s="16">
        <v>1.015625</v>
      </c>
      <c r="I113" s="328">
        <v>1</v>
      </c>
    </row>
    <row r="114" spans="1:9">
      <c r="A114" s="150">
        <v>110</v>
      </c>
      <c r="B114" s="25">
        <v>114</v>
      </c>
      <c r="C114" s="276">
        <v>4</v>
      </c>
      <c r="D114" s="353" t="s">
        <v>161</v>
      </c>
      <c r="E114" s="59" t="s">
        <v>117</v>
      </c>
      <c r="F114" s="57" t="s">
        <v>160</v>
      </c>
      <c r="G114" s="15">
        <v>7.9124999999999996</v>
      </c>
      <c r="H114" s="14">
        <v>0.98906249999999996</v>
      </c>
      <c r="I114" s="331">
        <v>1</v>
      </c>
    </row>
    <row r="115" spans="1:9">
      <c r="A115" s="152">
        <v>110</v>
      </c>
      <c r="B115" s="45">
        <v>114</v>
      </c>
      <c r="C115" s="169">
        <v>4</v>
      </c>
      <c r="D115" s="272" t="s">
        <v>510</v>
      </c>
      <c r="E115" s="445" t="s">
        <v>511</v>
      </c>
      <c r="F115" s="39" t="s">
        <v>34</v>
      </c>
      <c r="G115" s="13">
        <v>7.9124999999999996</v>
      </c>
      <c r="H115" s="12">
        <v>0.98906249999999996</v>
      </c>
      <c r="I115" s="332">
        <v>1</v>
      </c>
    </row>
    <row r="116" spans="1:9">
      <c r="A116" s="152">
        <v>110</v>
      </c>
      <c r="B116" s="29">
        <v>114</v>
      </c>
      <c r="C116" s="174">
        <v>4</v>
      </c>
      <c r="D116" s="44" t="s">
        <v>77</v>
      </c>
      <c r="E116" s="19" t="s">
        <v>76</v>
      </c>
      <c r="F116" s="18" t="s">
        <v>75</v>
      </c>
      <c r="G116" s="17">
        <v>7.9124999999999996</v>
      </c>
      <c r="H116" s="16">
        <v>0.98906249999999996</v>
      </c>
      <c r="I116" s="328">
        <v>1</v>
      </c>
    </row>
    <row r="117" spans="1:9">
      <c r="A117" s="152">
        <v>113</v>
      </c>
      <c r="B117" s="29">
        <v>117</v>
      </c>
      <c r="C117" s="174">
        <v>4</v>
      </c>
      <c r="D117" s="216" t="s">
        <v>519</v>
      </c>
      <c r="E117" s="248" t="s">
        <v>63</v>
      </c>
      <c r="F117" s="108" t="s">
        <v>13</v>
      </c>
      <c r="G117" s="17">
        <v>7.7</v>
      </c>
      <c r="H117" s="16">
        <v>0.96250000000000002</v>
      </c>
      <c r="I117" s="328">
        <v>1</v>
      </c>
    </row>
    <row r="118" spans="1:9">
      <c r="A118" s="152">
        <v>114</v>
      </c>
      <c r="B118" s="29">
        <v>118</v>
      </c>
      <c r="C118" s="174">
        <v>4</v>
      </c>
      <c r="D118" s="216" t="s">
        <v>471</v>
      </c>
      <c r="E118" s="366" t="s">
        <v>374</v>
      </c>
      <c r="F118" s="244" t="s">
        <v>13</v>
      </c>
      <c r="G118" s="17">
        <v>7.2750000000000004</v>
      </c>
      <c r="H118" s="16">
        <v>0.90937500000000004</v>
      </c>
      <c r="I118" s="328">
        <v>1</v>
      </c>
    </row>
    <row r="119" spans="1:9">
      <c r="A119" s="152">
        <v>115</v>
      </c>
      <c r="B119" s="29">
        <v>120</v>
      </c>
      <c r="C119" s="174">
        <v>5</v>
      </c>
      <c r="D119" s="38" t="s">
        <v>115</v>
      </c>
      <c r="E119" s="224" t="s">
        <v>52</v>
      </c>
      <c r="F119" s="21"/>
      <c r="G119" s="17">
        <v>6.8250000000000002</v>
      </c>
      <c r="H119" s="16">
        <v>0.85312500000000002</v>
      </c>
      <c r="I119" s="328">
        <v>1</v>
      </c>
    </row>
    <row r="120" spans="1:9">
      <c r="A120" s="152">
        <v>116</v>
      </c>
      <c r="B120" s="29">
        <v>121</v>
      </c>
      <c r="C120" s="174">
        <v>5</v>
      </c>
      <c r="D120" s="38" t="s">
        <v>530</v>
      </c>
      <c r="E120" s="224" t="s">
        <v>105</v>
      </c>
      <c r="F120" s="21"/>
      <c r="G120" s="17">
        <v>6.72</v>
      </c>
      <c r="H120" s="16">
        <v>0.84</v>
      </c>
      <c r="I120" s="328">
        <v>1</v>
      </c>
    </row>
    <row r="121" spans="1:9">
      <c r="A121" s="152">
        <v>116</v>
      </c>
      <c r="B121" s="29">
        <v>121</v>
      </c>
      <c r="C121" s="174">
        <v>5</v>
      </c>
      <c r="D121" s="38" t="s">
        <v>267</v>
      </c>
      <c r="E121" s="224" t="s">
        <v>83</v>
      </c>
      <c r="F121" s="21"/>
      <c r="G121" s="17">
        <v>6.72</v>
      </c>
      <c r="H121" s="16">
        <v>0.84</v>
      </c>
      <c r="I121" s="328">
        <v>1</v>
      </c>
    </row>
    <row r="122" spans="1:9">
      <c r="A122" s="152">
        <v>118</v>
      </c>
      <c r="B122" s="29">
        <v>83</v>
      </c>
      <c r="C122" s="174">
        <v>-35</v>
      </c>
      <c r="D122" s="216" t="s">
        <v>469</v>
      </c>
      <c r="E122" s="248" t="s">
        <v>470</v>
      </c>
      <c r="F122" s="281" t="s">
        <v>75</v>
      </c>
      <c r="G122" s="17">
        <v>6.5</v>
      </c>
      <c r="H122" s="16">
        <v>0.8125</v>
      </c>
      <c r="I122" s="328">
        <v>1</v>
      </c>
    </row>
    <row r="123" spans="1:9">
      <c r="A123" s="152">
        <v>119</v>
      </c>
      <c r="B123" s="29">
        <v>123</v>
      </c>
      <c r="C123" s="174">
        <v>4</v>
      </c>
      <c r="D123" s="38" t="s">
        <v>488</v>
      </c>
      <c r="E123" s="224" t="s">
        <v>121</v>
      </c>
      <c r="F123" s="21"/>
      <c r="G123" s="17">
        <v>6.0125000000000002</v>
      </c>
      <c r="H123" s="16">
        <v>0.75156250000000002</v>
      </c>
      <c r="I123" s="328">
        <v>1</v>
      </c>
    </row>
    <row r="124" spans="1:9">
      <c r="A124" s="153">
        <v>119</v>
      </c>
      <c r="B124" s="42">
        <v>75</v>
      </c>
      <c r="C124" s="276">
        <v>-44</v>
      </c>
      <c r="D124" s="400" t="s">
        <v>490</v>
      </c>
      <c r="E124" s="354" t="s">
        <v>76</v>
      </c>
      <c r="F124" s="293"/>
      <c r="G124" s="214">
        <v>6.0125000000000002</v>
      </c>
      <c r="H124" s="215">
        <v>0.75156250000000002</v>
      </c>
      <c r="I124" s="331">
        <v>1</v>
      </c>
    </row>
    <row r="125" spans="1:9">
      <c r="A125" s="152">
        <v>121</v>
      </c>
      <c r="B125" s="45">
        <v>124</v>
      </c>
      <c r="C125" s="169">
        <v>3</v>
      </c>
      <c r="D125" s="258" t="s">
        <v>204</v>
      </c>
      <c r="E125" s="389" t="s">
        <v>585</v>
      </c>
      <c r="F125" s="446" t="s">
        <v>54</v>
      </c>
      <c r="G125" s="13">
        <v>6</v>
      </c>
      <c r="H125" s="12">
        <v>0.75</v>
      </c>
      <c r="I125" s="332">
        <v>1</v>
      </c>
    </row>
    <row r="126" spans="1:9">
      <c r="A126" s="152">
        <v>122</v>
      </c>
      <c r="B126" s="29">
        <v>125</v>
      </c>
      <c r="C126" s="174">
        <v>3</v>
      </c>
      <c r="D126" s="44" t="s">
        <v>509</v>
      </c>
      <c r="E126" s="213" t="s">
        <v>303</v>
      </c>
      <c r="F126" s="18" t="s">
        <v>34</v>
      </c>
      <c r="G126" s="17">
        <v>5.5250000000000004</v>
      </c>
      <c r="H126" s="16">
        <v>0.69062500000000004</v>
      </c>
      <c r="I126" s="328">
        <v>1</v>
      </c>
    </row>
    <row r="127" spans="1:9">
      <c r="A127" s="152">
        <v>123</v>
      </c>
      <c r="B127" s="29">
        <v>126</v>
      </c>
      <c r="C127" s="174">
        <v>3</v>
      </c>
      <c r="D127" s="44" t="s">
        <v>349</v>
      </c>
      <c r="E127" s="213" t="s">
        <v>55</v>
      </c>
      <c r="F127" s="18" t="s">
        <v>34</v>
      </c>
      <c r="G127" s="17">
        <v>5.2</v>
      </c>
      <c r="H127" s="16">
        <v>0.65</v>
      </c>
      <c r="I127" s="328">
        <v>1</v>
      </c>
    </row>
    <row r="128" spans="1:9">
      <c r="A128" s="152">
        <v>124</v>
      </c>
      <c r="B128" s="29">
        <v>127</v>
      </c>
      <c r="C128" s="174">
        <v>3</v>
      </c>
      <c r="D128" s="38" t="s">
        <v>543</v>
      </c>
      <c r="E128" s="224" t="s">
        <v>544</v>
      </c>
      <c r="F128" s="21"/>
      <c r="G128" s="17">
        <v>4.3687500000000004</v>
      </c>
      <c r="H128" s="16">
        <v>0.54609375000000004</v>
      </c>
      <c r="I128" s="328">
        <v>1</v>
      </c>
    </row>
    <row r="129" spans="1:9">
      <c r="A129" s="152">
        <v>124</v>
      </c>
      <c r="B129" s="29">
        <v>127</v>
      </c>
      <c r="C129" s="174">
        <v>3</v>
      </c>
      <c r="D129" s="226" t="s">
        <v>541</v>
      </c>
      <c r="E129" s="227" t="s">
        <v>542</v>
      </c>
      <c r="F129" s="228" t="s">
        <v>540</v>
      </c>
      <c r="G129" s="17">
        <v>4.3687500000000004</v>
      </c>
      <c r="H129" s="16">
        <v>0.54609375000000004</v>
      </c>
      <c r="I129" s="328">
        <v>1</v>
      </c>
    </row>
    <row r="130" spans="1:9">
      <c r="A130" s="152">
        <v>124</v>
      </c>
      <c r="B130" s="29">
        <v>127</v>
      </c>
      <c r="C130" s="174">
        <v>3</v>
      </c>
      <c r="D130" s="236" t="s">
        <v>424</v>
      </c>
      <c r="E130" s="224" t="s">
        <v>153</v>
      </c>
      <c r="F130" s="254"/>
      <c r="G130" s="17">
        <v>4.3687500000000004</v>
      </c>
      <c r="H130" s="16">
        <v>0.54609375000000004</v>
      </c>
      <c r="I130" s="328">
        <v>1</v>
      </c>
    </row>
    <row r="131" spans="1:9">
      <c r="A131" s="152">
        <v>124</v>
      </c>
      <c r="B131" s="29">
        <v>127</v>
      </c>
      <c r="C131" s="174">
        <v>3</v>
      </c>
      <c r="D131" s="38" t="s">
        <v>503</v>
      </c>
      <c r="E131" s="224" t="s">
        <v>459</v>
      </c>
      <c r="F131" s="21"/>
      <c r="G131" s="17">
        <v>4.3687500000000004</v>
      </c>
      <c r="H131" s="16">
        <v>0.54609375000000004</v>
      </c>
      <c r="I131" s="328">
        <v>1</v>
      </c>
    </row>
    <row r="132" spans="1:9">
      <c r="A132" s="152"/>
      <c r="B132" s="29"/>
      <c r="C132" s="174"/>
      <c r="D132" s="236"/>
      <c r="E132" s="224"/>
      <c r="F132" s="404"/>
      <c r="G132" s="299"/>
      <c r="H132" s="300"/>
      <c r="I132" s="405"/>
    </row>
    <row r="133" spans="1:9">
      <c r="A133" s="152"/>
      <c r="B133" s="29"/>
      <c r="C133" s="174"/>
      <c r="D133" s="236"/>
      <c r="E133" s="224"/>
      <c r="F133" s="254"/>
      <c r="G133" s="299"/>
      <c r="H133" s="300"/>
      <c r="I133" s="405"/>
    </row>
    <row r="134" spans="1:9">
      <c r="A134" s="153"/>
      <c r="B134" s="42"/>
      <c r="C134" s="276"/>
      <c r="D134" s="447"/>
      <c r="E134" s="354"/>
      <c r="F134" s="448"/>
      <c r="G134" s="449"/>
      <c r="H134" s="450"/>
      <c r="I134" s="451"/>
    </row>
    <row r="135" spans="1:9">
      <c r="A135" s="152"/>
      <c r="B135" s="45"/>
      <c r="C135" s="169"/>
      <c r="D135" s="267"/>
      <c r="E135" s="282"/>
      <c r="F135" s="365"/>
      <c r="G135" s="401"/>
      <c r="H135" s="402"/>
      <c r="I135" s="403"/>
    </row>
    <row r="136" spans="1:9">
      <c r="A136" s="152"/>
      <c r="B136" s="29"/>
      <c r="C136" s="174"/>
      <c r="D136" s="236"/>
      <c r="E136" s="224"/>
      <c r="F136" s="404"/>
      <c r="G136" s="299"/>
      <c r="H136" s="300"/>
      <c r="I136" s="405"/>
    </row>
    <row r="137" spans="1:9">
      <c r="A137" s="37"/>
      <c r="B137" s="37"/>
      <c r="C137" s="172"/>
      <c r="D137" s="274"/>
      <c r="E137" s="275"/>
      <c r="F137" s="257"/>
      <c r="G137" s="83"/>
      <c r="H137" s="105"/>
      <c r="I137" s="106"/>
    </row>
    <row r="138" spans="1:9" ht="18">
      <c r="A138" s="466" t="s">
        <v>51</v>
      </c>
      <c r="B138" s="466"/>
      <c r="C138" s="466"/>
      <c r="D138" s="466"/>
      <c r="E138" s="273"/>
      <c r="H138" s="154">
        <v>42005</v>
      </c>
    </row>
    <row r="140" spans="1:9" ht="24">
      <c r="A140" s="36" t="s">
        <v>50</v>
      </c>
      <c r="B140" s="36" t="s">
        <v>49</v>
      </c>
      <c r="C140" s="173" t="s">
        <v>377</v>
      </c>
      <c r="D140" s="36" t="s">
        <v>48</v>
      </c>
      <c r="E140" s="36" t="s">
        <v>47</v>
      </c>
      <c r="F140" s="36" t="s">
        <v>46</v>
      </c>
      <c r="G140" s="35" t="s">
        <v>45</v>
      </c>
      <c r="H140" s="34" t="s">
        <v>44</v>
      </c>
      <c r="I140" s="67" t="s">
        <v>43</v>
      </c>
    </row>
    <row r="141" spans="1:9">
      <c r="A141" s="468">
        <v>1</v>
      </c>
      <c r="B141" s="45">
        <v>2</v>
      </c>
      <c r="C141" s="169">
        <v>1</v>
      </c>
      <c r="D141" s="160" t="s">
        <v>42</v>
      </c>
      <c r="E141" s="84" t="s">
        <v>41</v>
      </c>
      <c r="F141" s="256" t="s">
        <v>18</v>
      </c>
      <c r="G141" s="51">
        <v>288</v>
      </c>
      <c r="H141" s="128">
        <v>34.5</v>
      </c>
      <c r="I141" s="310">
        <v>9</v>
      </c>
    </row>
    <row r="142" spans="1:9">
      <c r="A142" s="30">
        <v>2</v>
      </c>
      <c r="B142" s="29">
        <v>1</v>
      </c>
      <c r="C142" s="174">
        <v>-1</v>
      </c>
      <c r="D142" s="85" t="s">
        <v>328</v>
      </c>
      <c r="E142" s="142" t="s">
        <v>329</v>
      </c>
      <c r="F142" s="268" t="s">
        <v>506</v>
      </c>
      <c r="G142" s="17">
        <v>274.5</v>
      </c>
      <c r="H142" s="129">
        <v>32.5</v>
      </c>
      <c r="I142" s="311">
        <v>9</v>
      </c>
    </row>
    <row r="143" spans="1:9">
      <c r="A143" s="30">
        <v>3</v>
      </c>
      <c r="B143" s="29">
        <v>3</v>
      </c>
      <c r="C143" s="174">
        <v>0</v>
      </c>
      <c r="D143" s="85" t="s">
        <v>500</v>
      </c>
      <c r="E143" s="283" t="s">
        <v>7</v>
      </c>
      <c r="F143" s="284" t="s">
        <v>343</v>
      </c>
      <c r="G143" s="17">
        <v>383.2</v>
      </c>
      <c r="H143" s="129">
        <v>32.25</v>
      </c>
      <c r="I143" s="311">
        <v>15</v>
      </c>
    </row>
    <row r="144" spans="1:9">
      <c r="A144" s="30">
        <v>4</v>
      </c>
      <c r="B144" s="29">
        <v>4</v>
      </c>
      <c r="C144" s="170">
        <v>0</v>
      </c>
      <c r="D144" s="260" t="s">
        <v>373</v>
      </c>
      <c r="E144" s="242" t="s">
        <v>329</v>
      </c>
      <c r="F144" s="232" t="s">
        <v>92</v>
      </c>
      <c r="G144" s="17">
        <v>185.5</v>
      </c>
      <c r="H144" s="16">
        <v>21.4375</v>
      </c>
      <c r="I144" s="311">
        <v>9</v>
      </c>
    </row>
    <row r="145" spans="1:9">
      <c r="A145" s="30">
        <v>5</v>
      </c>
      <c r="B145" s="29">
        <v>6</v>
      </c>
      <c r="C145" s="170">
        <v>1</v>
      </c>
      <c r="D145" s="260" t="s">
        <v>486</v>
      </c>
      <c r="E145" s="239" t="s">
        <v>487</v>
      </c>
      <c r="F145" s="259" t="s">
        <v>343</v>
      </c>
      <c r="G145" s="17">
        <v>105.05</v>
      </c>
      <c r="H145" s="16">
        <v>13.13125</v>
      </c>
      <c r="I145" s="311">
        <v>6</v>
      </c>
    </row>
    <row r="146" spans="1:9" ht="14.25" customHeight="1">
      <c r="A146" s="30">
        <v>6</v>
      </c>
      <c r="B146" s="29">
        <v>5</v>
      </c>
      <c r="C146" s="170">
        <v>-1</v>
      </c>
      <c r="D146" s="270" t="s">
        <v>66</v>
      </c>
      <c r="E146" s="118" t="s">
        <v>3</v>
      </c>
      <c r="F146" s="344" t="s">
        <v>75</v>
      </c>
      <c r="G146" s="17">
        <v>92</v>
      </c>
      <c r="H146" s="16">
        <v>11.5</v>
      </c>
      <c r="I146" s="311">
        <v>2</v>
      </c>
    </row>
    <row r="147" spans="1:9">
      <c r="A147" s="30">
        <v>7</v>
      </c>
      <c r="B147" s="29">
        <v>8</v>
      </c>
      <c r="C147" s="170">
        <v>1</v>
      </c>
      <c r="D147" s="28" t="s">
        <v>341</v>
      </c>
      <c r="E147" s="158" t="s">
        <v>342</v>
      </c>
      <c r="F147" s="130" t="s">
        <v>343</v>
      </c>
      <c r="G147" s="17">
        <v>73.012500000000003</v>
      </c>
      <c r="H147" s="16">
        <v>9.1265625000000004</v>
      </c>
      <c r="I147" s="311">
        <v>4</v>
      </c>
    </row>
    <row r="148" spans="1:9">
      <c r="A148" s="30">
        <v>8</v>
      </c>
      <c r="B148" s="29">
        <v>7</v>
      </c>
      <c r="C148" s="170">
        <v>-1</v>
      </c>
      <c r="D148" s="180" t="s">
        <v>476</v>
      </c>
      <c r="E148" s="306" t="s">
        <v>477</v>
      </c>
      <c r="F148" s="259" t="s">
        <v>13</v>
      </c>
      <c r="G148" s="17">
        <v>71.970830000000007</v>
      </c>
      <c r="H148" s="16">
        <v>8.9963537500000008</v>
      </c>
      <c r="I148" s="311">
        <v>5</v>
      </c>
    </row>
    <row r="149" spans="1:9">
      <c r="A149" s="30">
        <v>9</v>
      </c>
      <c r="B149" s="29">
        <v>9</v>
      </c>
      <c r="C149" s="170">
        <v>0</v>
      </c>
      <c r="D149" s="180" t="s">
        <v>425</v>
      </c>
      <c r="E149" s="306" t="s">
        <v>4</v>
      </c>
      <c r="F149" s="369" t="s">
        <v>13</v>
      </c>
      <c r="G149" s="17">
        <v>63.5</v>
      </c>
      <c r="H149" s="16">
        <v>7.9375</v>
      </c>
      <c r="I149" s="311">
        <v>2</v>
      </c>
    </row>
    <row r="150" spans="1:9">
      <c r="A150" s="26">
        <v>10</v>
      </c>
      <c r="B150" s="25">
        <v>12</v>
      </c>
      <c r="C150" s="175">
        <v>2</v>
      </c>
      <c r="D150" s="452" t="s">
        <v>27</v>
      </c>
      <c r="E150" s="453" t="s">
        <v>26</v>
      </c>
      <c r="F150" s="454" t="s">
        <v>54</v>
      </c>
      <c r="G150" s="15">
        <v>54</v>
      </c>
      <c r="H150" s="14">
        <v>6.75</v>
      </c>
      <c r="I150" s="312">
        <v>2</v>
      </c>
    </row>
    <row r="151" spans="1:9">
      <c r="A151" s="24">
        <v>11</v>
      </c>
      <c r="B151" s="23">
        <v>10</v>
      </c>
      <c r="C151" s="177">
        <v>-1</v>
      </c>
      <c r="D151" s="455" t="s">
        <v>307</v>
      </c>
      <c r="E151" s="456" t="s">
        <v>14</v>
      </c>
      <c r="F151" s="457" t="s">
        <v>13</v>
      </c>
      <c r="G151" s="17">
        <v>50.25</v>
      </c>
      <c r="H151" s="16">
        <v>6.28125</v>
      </c>
      <c r="I151" s="311">
        <v>2</v>
      </c>
    </row>
    <row r="152" spans="1:9">
      <c r="A152" s="11">
        <v>12</v>
      </c>
      <c r="B152" s="10">
        <v>11</v>
      </c>
      <c r="C152" s="178">
        <v>-1</v>
      </c>
      <c r="D152" s="230" t="s">
        <v>221</v>
      </c>
      <c r="E152" s="231" t="s">
        <v>435</v>
      </c>
      <c r="F152" s="232" t="s">
        <v>92</v>
      </c>
      <c r="G152" s="17">
        <v>46.4</v>
      </c>
      <c r="H152" s="16">
        <v>5.8</v>
      </c>
      <c r="I152" s="311">
        <v>3</v>
      </c>
    </row>
    <row r="153" spans="1:9">
      <c r="A153" s="11">
        <v>13</v>
      </c>
      <c r="B153" s="10">
        <v>15</v>
      </c>
      <c r="C153" s="178">
        <v>2</v>
      </c>
      <c r="D153" s="20" t="s">
        <v>220</v>
      </c>
      <c r="E153" s="19" t="s">
        <v>33</v>
      </c>
      <c r="F153" s="18" t="s">
        <v>6</v>
      </c>
      <c r="G153" s="17">
        <v>44</v>
      </c>
      <c r="H153" s="16">
        <v>5.5</v>
      </c>
      <c r="I153" s="311">
        <v>2</v>
      </c>
    </row>
    <row r="154" spans="1:9">
      <c r="A154" s="11">
        <v>14</v>
      </c>
      <c r="B154" s="10">
        <v>16</v>
      </c>
      <c r="C154" s="178">
        <v>2</v>
      </c>
      <c r="D154" s="203" t="s">
        <v>436</v>
      </c>
      <c r="E154" s="204" t="s">
        <v>437</v>
      </c>
      <c r="F154" s="116"/>
      <c r="G154" s="17">
        <v>42</v>
      </c>
      <c r="H154" s="16">
        <v>5.25</v>
      </c>
      <c r="I154" s="311">
        <v>3</v>
      </c>
    </row>
    <row r="155" spans="1:9">
      <c r="A155" s="11">
        <v>15</v>
      </c>
      <c r="B155" s="10">
        <v>17</v>
      </c>
      <c r="C155" s="178">
        <v>2</v>
      </c>
      <c r="D155" s="20" t="s">
        <v>310</v>
      </c>
      <c r="E155" s="249" t="s">
        <v>311</v>
      </c>
      <c r="F155" s="130" t="s">
        <v>13</v>
      </c>
      <c r="G155" s="17">
        <v>41.5</v>
      </c>
      <c r="H155" s="16">
        <v>5.1875</v>
      </c>
      <c r="I155" s="311">
        <v>2</v>
      </c>
    </row>
    <row r="156" spans="1:9">
      <c r="A156" s="11">
        <v>16</v>
      </c>
      <c r="B156" s="10">
        <v>13</v>
      </c>
      <c r="C156" s="178">
        <v>-3</v>
      </c>
      <c r="D156" s="230" t="s">
        <v>439</v>
      </c>
      <c r="E156" s="231" t="s">
        <v>478</v>
      </c>
      <c r="F156" s="232" t="s">
        <v>13</v>
      </c>
      <c r="G156" s="17">
        <v>41.25</v>
      </c>
      <c r="H156" s="16">
        <v>5.15625</v>
      </c>
      <c r="I156" s="311">
        <v>2</v>
      </c>
    </row>
    <row r="157" spans="1:9">
      <c r="A157" s="11">
        <v>17</v>
      </c>
      <c r="B157" s="10">
        <v>14</v>
      </c>
      <c r="C157" s="178">
        <v>-3</v>
      </c>
      <c r="D157" s="230" t="s">
        <v>462</v>
      </c>
      <c r="E157" s="231" t="s">
        <v>14</v>
      </c>
      <c r="F157" s="232" t="s">
        <v>13</v>
      </c>
      <c r="G157" s="17">
        <v>36</v>
      </c>
      <c r="H157" s="16">
        <v>4.5</v>
      </c>
      <c r="I157" s="311">
        <v>1</v>
      </c>
    </row>
    <row r="158" spans="1:9">
      <c r="A158" s="11">
        <v>18</v>
      </c>
      <c r="B158" s="10">
        <v>20</v>
      </c>
      <c r="C158" s="178">
        <v>2</v>
      </c>
      <c r="D158" s="458" t="s">
        <v>12</v>
      </c>
      <c r="E158" s="136" t="s">
        <v>40</v>
      </c>
      <c r="F158" s="18" t="s">
        <v>506</v>
      </c>
      <c r="G158" s="17">
        <v>33.5</v>
      </c>
      <c r="H158" s="16">
        <v>4.1875</v>
      </c>
      <c r="I158" s="311">
        <v>2</v>
      </c>
    </row>
    <row r="159" spans="1:9">
      <c r="A159" s="11">
        <v>19</v>
      </c>
      <c r="B159" s="10">
        <v>21</v>
      </c>
      <c r="C159" s="178">
        <v>2</v>
      </c>
      <c r="D159" s="230" t="s">
        <v>463</v>
      </c>
      <c r="E159" s="231" t="s">
        <v>464</v>
      </c>
      <c r="F159" s="232" t="s">
        <v>13</v>
      </c>
      <c r="G159" s="17">
        <v>32.5</v>
      </c>
      <c r="H159" s="16">
        <v>4.0625</v>
      </c>
      <c r="I159" s="311">
        <v>2</v>
      </c>
    </row>
    <row r="160" spans="1:9">
      <c r="A160" s="7">
        <v>20</v>
      </c>
      <c r="B160" s="6">
        <v>22</v>
      </c>
      <c r="C160" s="179">
        <v>2</v>
      </c>
      <c r="D160" s="469" t="s">
        <v>393</v>
      </c>
      <c r="E160" s="470" t="s">
        <v>394</v>
      </c>
      <c r="F160" s="471" t="s">
        <v>294</v>
      </c>
      <c r="G160" s="15">
        <v>30</v>
      </c>
      <c r="H160" s="14">
        <v>3.75</v>
      </c>
      <c r="I160" s="312">
        <v>1</v>
      </c>
    </row>
    <row r="161" spans="1:9">
      <c r="A161" s="24">
        <v>21</v>
      </c>
      <c r="B161" s="23">
        <v>25</v>
      </c>
      <c r="C161" s="177">
        <v>4</v>
      </c>
      <c r="D161" s="406" t="s">
        <v>396</v>
      </c>
      <c r="E161" s="407" t="s">
        <v>397</v>
      </c>
      <c r="F161" s="408" t="s">
        <v>392</v>
      </c>
      <c r="G161" s="17">
        <v>20</v>
      </c>
      <c r="H161" s="16">
        <v>2.5</v>
      </c>
      <c r="I161" s="311">
        <v>1</v>
      </c>
    </row>
    <row r="162" spans="1:9">
      <c r="A162" s="11">
        <v>21</v>
      </c>
      <c r="B162" s="10">
        <v>19</v>
      </c>
      <c r="C162" s="178">
        <v>-2</v>
      </c>
      <c r="D162" s="20" t="s">
        <v>305</v>
      </c>
      <c r="E162" s="249" t="s">
        <v>306</v>
      </c>
      <c r="F162" s="130" t="s">
        <v>13</v>
      </c>
      <c r="G162" s="17">
        <v>20</v>
      </c>
      <c r="H162" s="16">
        <v>2.5</v>
      </c>
      <c r="I162" s="311">
        <v>1</v>
      </c>
    </row>
    <row r="163" spans="1:9">
      <c r="A163" s="11">
        <v>23</v>
      </c>
      <c r="B163" s="10">
        <v>26</v>
      </c>
      <c r="C163" s="178">
        <v>3</v>
      </c>
      <c r="D163" s="203" t="s">
        <v>308</v>
      </c>
      <c r="E163" s="204" t="s">
        <v>288</v>
      </c>
      <c r="F163" s="116"/>
      <c r="G163" s="17">
        <v>18</v>
      </c>
      <c r="H163" s="16">
        <v>2.25</v>
      </c>
      <c r="I163" s="311">
        <v>1</v>
      </c>
    </row>
    <row r="164" spans="1:9">
      <c r="A164" s="11">
        <v>24</v>
      </c>
      <c r="B164" s="10">
        <v>27</v>
      </c>
      <c r="C164" s="178">
        <v>3</v>
      </c>
      <c r="D164" s="20" t="s">
        <v>8</v>
      </c>
      <c r="E164" s="19" t="s">
        <v>39</v>
      </c>
      <c r="F164" s="18" t="s">
        <v>6</v>
      </c>
      <c r="G164" s="17">
        <v>17.399999999999999</v>
      </c>
      <c r="H164" s="16">
        <v>2.1749999999999998</v>
      </c>
      <c r="I164" s="311">
        <v>1</v>
      </c>
    </row>
    <row r="165" spans="1:9">
      <c r="A165" s="11">
        <v>25</v>
      </c>
      <c r="B165" s="10">
        <v>28</v>
      </c>
      <c r="C165" s="178">
        <v>3</v>
      </c>
      <c r="D165" s="186" t="s">
        <v>588</v>
      </c>
      <c r="E165" s="187" t="s">
        <v>589</v>
      </c>
      <c r="F165" s="188" t="s">
        <v>450</v>
      </c>
      <c r="G165" s="17">
        <v>15</v>
      </c>
      <c r="H165" s="16">
        <v>1.875</v>
      </c>
      <c r="I165" s="311">
        <v>1</v>
      </c>
    </row>
    <row r="166" spans="1:9">
      <c r="A166" s="11">
        <v>26</v>
      </c>
      <c r="B166" s="10">
        <v>29</v>
      </c>
      <c r="C166" s="178">
        <v>3</v>
      </c>
      <c r="D166" s="20" t="s">
        <v>36</v>
      </c>
      <c r="E166" s="19" t="s">
        <v>35</v>
      </c>
      <c r="F166" s="22" t="s">
        <v>34</v>
      </c>
      <c r="G166" s="17">
        <v>14.5</v>
      </c>
      <c r="H166" s="16">
        <v>1.8125</v>
      </c>
      <c r="I166" s="311">
        <v>1</v>
      </c>
    </row>
    <row r="167" spans="1:9">
      <c r="A167" s="11">
        <v>27</v>
      </c>
      <c r="B167" s="10">
        <v>31</v>
      </c>
      <c r="C167" s="178">
        <v>4</v>
      </c>
      <c r="D167" s="186" t="s">
        <v>465</v>
      </c>
      <c r="E167" s="187" t="s">
        <v>466</v>
      </c>
      <c r="F167" s="188" t="s">
        <v>450</v>
      </c>
      <c r="G167" s="17">
        <v>13</v>
      </c>
      <c r="H167" s="16">
        <v>1.625</v>
      </c>
      <c r="I167" s="311">
        <v>1</v>
      </c>
    </row>
    <row r="168" spans="1:9">
      <c r="A168" s="11">
        <v>28</v>
      </c>
      <c r="B168" s="10">
        <v>24</v>
      </c>
      <c r="C168" s="178">
        <v>-4</v>
      </c>
      <c r="D168" s="230" t="s">
        <v>460</v>
      </c>
      <c r="E168" s="231" t="s">
        <v>461</v>
      </c>
      <c r="F168" s="232" t="s">
        <v>13</v>
      </c>
      <c r="G168" s="17">
        <v>11.25</v>
      </c>
      <c r="H168" s="16">
        <v>1.40625</v>
      </c>
      <c r="I168" s="311">
        <v>1</v>
      </c>
    </row>
    <row r="169" spans="1:9">
      <c r="A169" s="11">
        <v>29</v>
      </c>
      <c r="B169" s="10">
        <v>32</v>
      </c>
      <c r="C169" s="178">
        <v>3</v>
      </c>
      <c r="D169" s="230" t="s">
        <v>460</v>
      </c>
      <c r="E169" s="231" t="s">
        <v>4</v>
      </c>
      <c r="F169" s="232" t="s">
        <v>13</v>
      </c>
      <c r="G169" s="17">
        <v>10</v>
      </c>
      <c r="H169" s="16">
        <v>1.25</v>
      </c>
      <c r="I169" s="311">
        <v>1</v>
      </c>
    </row>
    <row r="170" spans="1:9">
      <c r="A170" s="7">
        <v>30</v>
      </c>
      <c r="B170" s="6">
        <v>33</v>
      </c>
      <c r="C170" s="179">
        <v>3</v>
      </c>
      <c r="D170" s="459" t="s">
        <v>479</v>
      </c>
      <c r="E170" s="460" t="s">
        <v>480</v>
      </c>
      <c r="F170" s="461" t="s">
        <v>13</v>
      </c>
      <c r="G170" s="15">
        <v>9.5</v>
      </c>
      <c r="H170" s="14">
        <v>1.1875</v>
      </c>
      <c r="I170" s="312">
        <v>1</v>
      </c>
    </row>
    <row r="171" spans="1:9">
      <c r="A171" s="24">
        <v>31</v>
      </c>
      <c r="B171" s="23">
        <v>34</v>
      </c>
      <c r="C171" s="177">
        <v>3</v>
      </c>
      <c r="D171" s="345" t="s">
        <v>481</v>
      </c>
      <c r="E171" s="346" t="s">
        <v>482</v>
      </c>
      <c r="F171" s="334" t="s">
        <v>13</v>
      </c>
      <c r="G171" s="17">
        <v>9</v>
      </c>
      <c r="H171" s="16">
        <v>1.125</v>
      </c>
      <c r="I171" s="311">
        <v>1</v>
      </c>
    </row>
    <row r="172" spans="1:9">
      <c r="A172" s="11"/>
      <c r="B172" s="10"/>
      <c r="C172" s="178"/>
      <c r="D172" s="203"/>
      <c r="E172" s="204"/>
      <c r="F172" s="298"/>
      <c r="G172" s="299"/>
      <c r="H172" s="300"/>
      <c r="I172" s="462"/>
    </row>
    <row r="173" spans="1:9">
      <c r="A173" s="11"/>
      <c r="B173" s="10"/>
      <c r="C173" s="178"/>
      <c r="D173" s="203"/>
      <c r="E173" s="204"/>
      <c r="F173" s="298"/>
      <c r="G173" s="299"/>
      <c r="H173" s="300"/>
      <c r="I173" s="462"/>
    </row>
    <row r="174" spans="1:9">
      <c r="A174" s="37"/>
      <c r="B174" s="5" t="s">
        <v>2</v>
      </c>
      <c r="C174" s="5"/>
      <c r="D174" s="467" t="s">
        <v>1</v>
      </c>
      <c r="E174" s="467"/>
    </row>
    <row r="175" spans="1:9">
      <c r="B175"/>
      <c r="C175"/>
      <c r="D175" s="464" t="s">
        <v>0</v>
      </c>
      <c r="E175" s="464"/>
    </row>
  </sheetData>
  <autoFilter ref="A4:I172"/>
  <mergeCells count="5">
    <mergeCell ref="D175:E175"/>
    <mergeCell ref="A1:I1"/>
    <mergeCell ref="A2:D2"/>
    <mergeCell ref="A138:D138"/>
    <mergeCell ref="D174:E174"/>
  </mergeCells>
  <phoneticPr fontId="8" type="noConversion"/>
  <conditionalFormatting sqref="C141:C169">
    <cfRule type="iconSet" priority="167">
      <iconSet iconSet="3Arrows">
        <cfvo type="percent" val="0"/>
        <cfvo type="num" val="0"/>
        <cfvo type="num" val="0" gte="0"/>
      </iconSet>
    </cfRule>
  </conditionalFormatting>
  <conditionalFormatting sqref="C141:C168">
    <cfRule type="iconSet" priority="137">
      <iconSet iconSet="3Arrows">
        <cfvo type="percent" val="0"/>
        <cfvo type="num" val="0"/>
        <cfvo type="num" val="0" gte="0"/>
      </iconSet>
    </cfRule>
  </conditionalFormatting>
  <conditionalFormatting sqref="C141:C172">
    <cfRule type="iconSet" priority="113">
      <iconSet iconSet="3Arrows">
        <cfvo type="percent" val="0"/>
        <cfvo type="num" val="0"/>
        <cfvo type="num" val="0" gte="0"/>
      </iconSet>
    </cfRule>
  </conditionalFormatting>
  <conditionalFormatting sqref="C141:C171">
    <cfRule type="iconSet" priority="108">
      <iconSet iconSet="3Arrows">
        <cfvo type="percent" val="0"/>
        <cfvo type="num" val="0"/>
        <cfvo type="num" val="0" gte="0"/>
      </iconSet>
    </cfRule>
  </conditionalFormatting>
  <conditionalFormatting sqref="C169:C172">
    <cfRule type="iconSet" priority="214">
      <iconSet iconSet="3Arrows">
        <cfvo type="percent" val="0"/>
        <cfvo type="num" val="0"/>
        <cfvo type="num" val="0" gte="0"/>
      </iconSet>
    </cfRule>
  </conditionalFormatting>
  <conditionalFormatting sqref="C171:C172">
    <cfRule type="iconSet" priority="234">
      <iconSet iconSet="3Arrows">
        <cfvo type="percent" val="0"/>
        <cfvo type="num" val="0"/>
        <cfvo type="num" val="0" gte="0"/>
      </iconSet>
    </cfRule>
  </conditionalFormatting>
  <conditionalFormatting sqref="C173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C125:C132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C129:C130">
    <cfRule type="iconSet" priority="55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5" priority="39" stopIfTrue="1">
      <formula>IF($I36&gt;7,RANK(I36,$J36:$AS36)&lt;9,0)</formula>
    </cfRule>
    <cfRule type="expression" dxfId="14" priority="40" stopIfTrue="1">
      <formula>IF($I36&lt;8,RANK(I36,$J36:$AS36)&lt;$I36+1,0)</formula>
    </cfRule>
  </conditionalFormatting>
  <conditionalFormatting sqref="I36">
    <cfRule type="expression" dxfId="13" priority="35" stopIfTrue="1">
      <formula>IF($I36&gt;7,RANK(I36,$J36:$AR36)&lt;9,0)</formula>
    </cfRule>
    <cfRule type="expression" dxfId="12" priority="36" stopIfTrue="1">
      <formula>IF($I36&lt;8,RANK(I36,$J36:$AR36)&lt;$I36+1,0)</formula>
    </cfRule>
  </conditionalFormatting>
  <conditionalFormatting sqref="I36">
    <cfRule type="expression" dxfId="11" priority="31" stopIfTrue="1">
      <formula>IF($I36&gt;7,RANK(I36,$J36:$AR36)&lt;9,0)</formula>
    </cfRule>
    <cfRule type="expression" dxfId="10" priority="32" stopIfTrue="1">
      <formula>IF($I36&lt;8,RANK(I36,$J36:$AR36)&lt;$I36+1,0)</formula>
    </cfRule>
  </conditionalFormatting>
  <conditionalFormatting sqref="I36">
    <cfRule type="expression" dxfId="9" priority="27" stopIfTrue="1">
      <formula>IF($I36&gt;7,RANK(I36,$L36:$AT36)&lt;9,0)</formula>
    </cfRule>
    <cfRule type="expression" dxfId="8" priority="28" stopIfTrue="1">
      <formula>IF($I36&lt;8,RANK(I36,$L36:$AT36)&lt;$I36+1,0)</formula>
    </cfRule>
  </conditionalFormatting>
  <conditionalFormatting sqref="I36">
    <cfRule type="expression" dxfId="7" priority="24" stopIfTrue="1">
      <formula>IF($I36&gt;7,RANK(I36,$L36:$AT36)&lt;9,0)</formula>
    </cfRule>
    <cfRule type="expression" dxfId="6" priority="25" stopIfTrue="1">
      <formula>IF($I36&lt;8,RANK(I36,$L36:$AT36)&lt;$I36+1,0)</formula>
    </cfRule>
  </conditionalFormatting>
  <conditionalFormatting sqref="I36">
    <cfRule type="expression" dxfId="5" priority="20" stopIfTrue="1">
      <formula>IF($I36&gt;7,RANK(I36,$J36:$AU36)&lt;9,0)</formula>
    </cfRule>
    <cfRule type="expression" dxfId="4" priority="21" stopIfTrue="1">
      <formula>IF($I36&lt;8,RANK(I36,$J36:$AU36)&lt;$I36+1,0)</formula>
    </cfRule>
  </conditionalFormatting>
  <conditionalFormatting sqref="C5:C134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3" priority="16" stopIfTrue="1">
      <formula>IF($I36&gt;7,RANK(I36,$J36:$AU36)&lt;9,0)</formula>
    </cfRule>
    <cfRule type="expression" dxfId="2" priority="17" stopIfTrue="1">
      <formula>IF($I36&lt;8,RANK(I36,$J36:$AU36)&lt;$I36+1,0)</formula>
    </cfRule>
  </conditionalFormatting>
  <conditionalFormatting sqref="C141:C173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C5:C131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" priority="11" stopIfTrue="1">
      <formula>IF($I36&gt;7,RANK(I36,$J36:$AT36)&lt;9,0)</formula>
    </cfRule>
    <cfRule type="expression" dxfId="0" priority="12" stopIfTrue="1">
      <formula>IF($I36&lt;8,RANK(I36,$J36:$AT36)&lt;$I36+1,0)</formula>
    </cfRule>
  </conditionalFormatting>
  <conditionalFormatting sqref="C5:C136">
    <cfRule type="iconSet" priority="303">
      <iconSet iconSet="3Arrows">
        <cfvo type="percent" val="0"/>
        <cfvo type="num" val="0"/>
        <cfvo type="num" val="0" gte="0"/>
      </iconSet>
    </cfRule>
  </conditionalFormatting>
  <conditionalFormatting sqref="C135:C136">
    <cfRule type="iconSet" priority="306">
      <iconSet iconSet="3Arrows">
        <cfvo type="percent" val="0"/>
        <cfvo type="num" val="0"/>
        <cfvo type="num" val="0" gte="0"/>
      </iconSet>
    </cfRule>
  </conditionalFormatting>
  <conditionalFormatting sqref="C5:C137">
    <cfRule type="iconSet" priority="307">
      <iconSet iconSet="3Arrows">
        <cfvo type="percent" val="0"/>
        <cfvo type="num" val="0"/>
        <cfvo type="num" val="0" gte="0"/>
      </iconSet>
    </cfRule>
  </conditionalFormatting>
  <conditionalFormatting sqref="C133:C137">
    <cfRule type="iconSet" priority="310">
      <iconSet iconSet="3Arrows">
        <cfvo type="percent" val="0"/>
        <cfvo type="num" val="0"/>
        <cfvo type="num" val="0" gte="0"/>
      </iconSet>
    </cfRule>
  </conditionalFormatting>
  <conditionalFormatting sqref="C137">
    <cfRule type="iconSet" priority="312">
      <iconSet iconSet="3Arrows">
        <cfvo type="percent" val="0"/>
        <cfvo type="num" val="0"/>
        <cfvo type="num" val="0" gte="0"/>
      </iconSet>
    </cfRule>
  </conditionalFormatting>
  <conditionalFormatting sqref="C173">
    <cfRule type="iconSet" priority="9">
      <iconSet iconSet="3Arrows">
        <cfvo type="percent" val="0"/>
        <cfvo type="num" val="0"/>
        <cfvo type="num" val="0" gte="0"/>
      </iconSet>
    </cfRule>
  </conditionalFormatting>
  <conditionalFormatting sqref="C173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C173">
    <cfRule type="iconSet" priority="7">
      <iconSet iconSet="3Arrows">
        <cfvo type="percent" val="0"/>
        <cfvo type="num" val="0"/>
        <cfvo type="num" val="0" gte="0"/>
      </iconSet>
    </cfRule>
  </conditionalFormatting>
  <conditionalFormatting sqref="C141:C171"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C141:C171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C143:C171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C142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C142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C141">
    <cfRule type="iconSet" priority="1">
      <iconSet iconSet="3Arrows">
        <cfvo type="percent" val="0"/>
        <cfvo type="num" val="0"/>
        <cfvo type="num" val="0" gte="0"/>
      </iconSet>
    </cfRule>
  </conditionalFormatting>
  <pageMargins left="0.74803149606299213" right="0.74803149606299213" top="0.94488188976377963" bottom="0.39370078740157483" header="0" footer="0"/>
  <pageSetup paperSize="9" scale="96" fitToHeight="0" orientation="portrait" horizontalDpi="1200" verticalDpi="1200" r:id="rId1"/>
  <headerFooter alignWithMargins="0"/>
  <rowBreaks count="3" manualBreakCount="3">
    <brk id="54" max="16383" man="1"/>
    <brk id="104" max="16383" man="1"/>
    <brk id="1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SQJL - 1. 1. 2015 - moški</vt:lpstr>
      <vt:lpstr>SQJL - 1. 1. 2015 - ženske</vt:lpstr>
      <vt:lpstr>Internet</vt:lpstr>
      <vt:lpstr>Internet!Tiskanje_naslovov</vt:lpstr>
    </vt:vector>
  </TitlesOfParts>
  <Company>MNZ RS, Policija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Tomaž Pečjak</dc:creator>
  <cp:lastModifiedBy>Tomaž Pečjak</cp:lastModifiedBy>
  <cp:lastPrinted>2015-01-04T22:00:05Z</cp:lastPrinted>
  <dcterms:created xsi:type="dcterms:W3CDTF">2009-12-03T16:32:21Z</dcterms:created>
  <dcterms:modified xsi:type="dcterms:W3CDTF">2015-01-08T21:54:06Z</dcterms:modified>
</cp:coreProperties>
</file>