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odatki\Arhiv TP_T540\Tomaz\Squash\"/>
    </mc:Choice>
  </mc:AlternateContent>
  <bookViews>
    <workbookView xWindow="12015" yWindow="-165" windowWidth="16830" windowHeight="12780" activeTab="2"/>
  </bookViews>
  <sheets>
    <sheet name="SQJL - 1. 4. 2017 - moški" sheetId="3" r:id="rId1"/>
    <sheet name="SQJL - 1. 4. 2017 - ženske" sheetId="2" r:id="rId2"/>
    <sheet name="Internet" sheetId="1" r:id="rId3"/>
  </sheets>
  <definedNames>
    <definedName name="_xlnm._FilterDatabase" localSheetId="2" hidden="1">Internet!$A$4:$I$93</definedName>
    <definedName name="_xlnm._FilterDatabase" localSheetId="0" hidden="1">'SQJL - 1. 4. 2017 - moški'!$A$1:$W$372</definedName>
    <definedName name="_xlnm._FilterDatabase" localSheetId="1" hidden="1">'SQJL - 1. 4. 2017 - ženske'!$A$1:$R$84</definedName>
    <definedName name="_xlnm.Print_Titles" localSheetId="2">Internet!$4:$4</definedName>
  </definedNames>
  <calcPr calcId="162913"/>
</workbook>
</file>

<file path=xl/calcChain.xml><?xml version="1.0" encoding="utf-8"?>
<calcChain xmlns="http://schemas.openxmlformats.org/spreadsheetml/2006/main">
  <c r="C372" i="3" l="1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2" i="3"/>
  <c r="C351" i="3"/>
  <c r="C350" i="3"/>
  <c r="C349" i="3"/>
  <c r="C348" i="3"/>
  <c r="C347" i="3"/>
  <c r="C346" i="3"/>
  <c r="C345" i="3"/>
  <c r="C344" i="3"/>
  <c r="C343" i="3"/>
  <c r="C342" i="3"/>
  <c r="C341" i="3"/>
  <c r="C340" i="3"/>
  <c r="C339" i="3"/>
  <c r="C338" i="3"/>
  <c r="C337" i="3"/>
  <c r="C336" i="3"/>
  <c r="C335" i="3"/>
  <c r="C334" i="3"/>
  <c r="C333" i="3"/>
  <c r="C332" i="3"/>
  <c r="C331" i="3"/>
  <c r="C330" i="3"/>
  <c r="C329" i="3"/>
  <c r="C328" i="3"/>
  <c r="C327" i="3"/>
  <c r="C326" i="3"/>
  <c r="C325" i="3"/>
  <c r="C324" i="3"/>
  <c r="C323" i="3"/>
  <c r="C322" i="3"/>
  <c r="C321" i="3"/>
  <c r="C320" i="3"/>
  <c r="C319" i="3"/>
  <c r="C318" i="3"/>
  <c r="C317" i="3"/>
  <c r="C316" i="3"/>
  <c r="C315" i="3"/>
  <c r="C314" i="3"/>
  <c r="C313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8" i="3"/>
  <c r="C287" i="3"/>
  <c r="C286" i="3"/>
  <c r="C285" i="3"/>
  <c r="C284" i="3"/>
  <c r="C283" i="3"/>
  <c r="C282" i="3"/>
  <c r="C281" i="3"/>
  <c r="C280" i="3"/>
  <c r="C279" i="3"/>
  <c r="C278" i="3"/>
  <c r="C277" i="3"/>
  <c r="C276" i="3"/>
  <c r="C275" i="3"/>
  <c r="C274" i="3"/>
  <c r="C273" i="3"/>
  <c r="C272" i="3"/>
  <c r="C271" i="3"/>
  <c r="C270" i="3"/>
  <c r="C269" i="3"/>
  <c r="C268" i="3"/>
  <c r="C267" i="3"/>
  <c r="C266" i="3"/>
  <c r="C265" i="3"/>
  <c r="C264" i="3"/>
  <c r="C263" i="3"/>
  <c r="C262" i="3"/>
  <c r="C261" i="3"/>
  <c r="C260" i="3"/>
  <c r="C259" i="3"/>
  <c r="C258" i="3"/>
  <c r="C257" i="3"/>
  <c r="C256" i="3"/>
  <c r="C255" i="3"/>
  <c r="C254" i="3"/>
  <c r="C253" i="3"/>
  <c r="C252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I104" i="3"/>
  <c r="H104" i="3"/>
  <c r="G104" i="3"/>
  <c r="I90" i="3"/>
  <c r="H90" i="3"/>
  <c r="G90" i="3"/>
  <c r="I113" i="3"/>
  <c r="H113" i="3"/>
  <c r="G113" i="3"/>
  <c r="I112" i="3"/>
  <c r="H112" i="3"/>
  <c r="G112" i="3"/>
  <c r="I109" i="3"/>
  <c r="H109" i="3"/>
  <c r="G109" i="3"/>
  <c r="I107" i="3"/>
  <c r="H107" i="3"/>
  <c r="G107" i="3"/>
  <c r="I105" i="3"/>
  <c r="H105" i="3"/>
  <c r="G105" i="3"/>
  <c r="I102" i="3"/>
  <c r="H102" i="3"/>
  <c r="G102" i="3"/>
  <c r="I100" i="3"/>
  <c r="H100" i="3"/>
  <c r="G100" i="3"/>
  <c r="I98" i="3"/>
  <c r="H98" i="3"/>
  <c r="G98" i="3"/>
  <c r="I94" i="3"/>
  <c r="H94" i="3"/>
  <c r="G94" i="3"/>
  <c r="A105" i="3" l="1"/>
  <c r="H10" i="2" l="1"/>
  <c r="I91" i="3"/>
  <c r="H91" i="3"/>
  <c r="G91" i="3"/>
  <c r="I84" i="3" l="1"/>
  <c r="H84" i="3"/>
  <c r="G84" i="3"/>
  <c r="A113" i="3" l="1"/>
  <c r="G4" i="3"/>
  <c r="H4" i="3"/>
  <c r="I4" i="3"/>
  <c r="I149" i="3"/>
  <c r="H149" i="3"/>
  <c r="G149" i="3"/>
  <c r="I22" i="2"/>
  <c r="H22" i="2"/>
  <c r="G22" i="2"/>
  <c r="C22" i="2" s="1"/>
  <c r="I29" i="2"/>
  <c r="H29" i="2"/>
  <c r="G29" i="2"/>
  <c r="C29" i="2" s="1"/>
  <c r="I25" i="2"/>
  <c r="H25" i="2"/>
  <c r="G25" i="2"/>
  <c r="C25" i="2" s="1"/>
  <c r="I30" i="2"/>
  <c r="H30" i="2"/>
  <c r="G30" i="2"/>
  <c r="C30" i="2" s="1"/>
  <c r="I21" i="2"/>
  <c r="H21" i="2"/>
  <c r="G21" i="2"/>
  <c r="C21" i="2" s="1"/>
  <c r="I34" i="2"/>
  <c r="H34" i="2"/>
  <c r="G34" i="2"/>
  <c r="C34" i="2" s="1"/>
  <c r="I33" i="2"/>
  <c r="H33" i="2"/>
  <c r="G33" i="2"/>
  <c r="C33" i="2" s="1"/>
  <c r="I27" i="2"/>
  <c r="H27" i="2"/>
  <c r="G27" i="2"/>
  <c r="C27" i="2" s="1"/>
  <c r="I28" i="2"/>
  <c r="H28" i="2"/>
  <c r="G28" i="2"/>
  <c r="C28" i="2" s="1"/>
  <c r="I36" i="2"/>
  <c r="H36" i="2"/>
  <c r="G36" i="2"/>
  <c r="C36" i="2" s="1"/>
  <c r="I60" i="3"/>
  <c r="H60" i="3"/>
  <c r="G60" i="3"/>
  <c r="I82" i="3"/>
  <c r="H82" i="3"/>
  <c r="G82" i="3"/>
  <c r="I65" i="3"/>
  <c r="H65" i="3"/>
  <c r="G65" i="3"/>
  <c r="I62" i="3"/>
  <c r="H62" i="3"/>
  <c r="G62" i="3"/>
  <c r="I74" i="3"/>
  <c r="H74" i="3"/>
  <c r="G74" i="3"/>
  <c r="I59" i="3"/>
  <c r="H59" i="3"/>
  <c r="G59" i="3"/>
  <c r="I57" i="3"/>
  <c r="H57" i="3"/>
  <c r="G57" i="3"/>
  <c r="I79" i="3"/>
  <c r="H79" i="3"/>
  <c r="G79" i="3"/>
  <c r="I69" i="3"/>
  <c r="H69" i="3"/>
  <c r="G69" i="3"/>
  <c r="I78" i="3"/>
  <c r="H78" i="3"/>
  <c r="G78" i="3"/>
  <c r="I47" i="3"/>
  <c r="H47" i="3"/>
  <c r="G47" i="3"/>
  <c r="I110" i="3"/>
  <c r="H110" i="3"/>
  <c r="G110" i="3"/>
  <c r="I36" i="3"/>
  <c r="H36" i="3"/>
  <c r="G36" i="3"/>
  <c r="I42" i="3"/>
  <c r="H42" i="3"/>
  <c r="G42" i="3"/>
  <c r="I93" i="3" l="1"/>
  <c r="H93" i="3"/>
  <c r="G93" i="3"/>
  <c r="I108" i="3"/>
  <c r="H108" i="3"/>
  <c r="G108" i="3"/>
  <c r="I101" i="3"/>
  <c r="H101" i="3"/>
  <c r="G101" i="3"/>
  <c r="A110" i="3" l="1"/>
  <c r="I357" i="3"/>
  <c r="H357" i="3"/>
  <c r="G357" i="3"/>
  <c r="I24" i="2" l="1"/>
  <c r="H24" i="2"/>
  <c r="G24" i="2"/>
  <c r="C24" i="2" s="1"/>
  <c r="I20" i="2"/>
  <c r="H20" i="2"/>
  <c r="G20" i="2"/>
  <c r="I301" i="3"/>
  <c r="H301" i="3"/>
  <c r="G301" i="3"/>
  <c r="I80" i="3"/>
  <c r="H80" i="3"/>
  <c r="G80" i="3"/>
  <c r="I61" i="3"/>
  <c r="H61" i="3"/>
  <c r="G61" i="3"/>
  <c r="I300" i="3"/>
  <c r="H300" i="3"/>
  <c r="G300" i="3"/>
  <c r="I264" i="3"/>
  <c r="H264" i="3"/>
  <c r="G264" i="3"/>
  <c r="I132" i="3"/>
  <c r="H132" i="3"/>
  <c r="G132" i="3"/>
  <c r="I24" i="3" l="1"/>
  <c r="H24" i="3"/>
  <c r="G24" i="3"/>
  <c r="I210" i="3"/>
  <c r="H210" i="3"/>
  <c r="G210" i="3"/>
  <c r="I347" i="3"/>
  <c r="H347" i="3"/>
  <c r="G347" i="3"/>
  <c r="I99" i="3"/>
  <c r="H99" i="3"/>
  <c r="G99" i="3"/>
  <c r="A101" i="3" l="1"/>
  <c r="A100" i="3"/>
  <c r="I19" i="2"/>
  <c r="H19" i="2"/>
  <c r="G19" i="2"/>
  <c r="A102" i="3" l="1"/>
  <c r="I18" i="2"/>
  <c r="H18" i="2"/>
  <c r="G18" i="2"/>
  <c r="I37" i="2"/>
  <c r="H37" i="2"/>
  <c r="G37" i="2"/>
  <c r="I96" i="3"/>
  <c r="H96" i="3"/>
  <c r="G96" i="3"/>
  <c r="I248" i="3" l="1"/>
  <c r="H248" i="3"/>
  <c r="G248" i="3"/>
  <c r="I338" i="3"/>
  <c r="H338" i="3"/>
  <c r="G338" i="3"/>
  <c r="H83" i="2" l="1"/>
  <c r="H82" i="2"/>
  <c r="H81" i="2"/>
  <c r="H80" i="2"/>
  <c r="H35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26" i="2"/>
  <c r="H62" i="2"/>
  <c r="H61" i="2"/>
  <c r="H60" i="2"/>
  <c r="H59" i="2"/>
  <c r="H55" i="2"/>
  <c r="H52" i="2"/>
  <c r="H51" i="2"/>
  <c r="H48" i="2"/>
  <c r="H47" i="2"/>
  <c r="H46" i="2"/>
  <c r="H45" i="2"/>
  <c r="H44" i="2"/>
  <c r="H43" i="2"/>
  <c r="H42" i="2"/>
  <c r="H41" i="2"/>
  <c r="H40" i="2"/>
  <c r="H39" i="2"/>
  <c r="H31" i="2"/>
  <c r="H50" i="2"/>
  <c r="H58" i="2"/>
  <c r="H32" i="2"/>
  <c r="H17" i="2"/>
  <c r="H53" i="2"/>
  <c r="H49" i="2"/>
  <c r="H84" i="2"/>
  <c r="H15" i="2"/>
  <c r="A15" i="2" s="1"/>
  <c r="H23" i="2"/>
  <c r="H16" i="2"/>
  <c r="H63" i="2"/>
  <c r="H57" i="2"/>
  <c r="H13" i="2"/>
  <c r="H9" i="2"/>
  <c r="H8" i="2"/>
  <c r="H56" i="2"/>
  <c r="H38" i="2"/>
  <c r="H14" i="2"/>
  <c r="A14" i="2" s="1"/>
  <c r="H54" i="2"/>
  <c r="H12" i="2"/>
  <c r="H6" i="2"/>
  <c r="H7" i="2"/>
  <c r="H2" i="2"/>
  <c r="H5" i="2"/>
  <c r="A5" i="2" s="1"/>
  <c r="H11" i="2"/>
  <c r="H3" i="2"/>
  <c r="H4" i="2"/>
  <c r="A4" i="2" s="1"/>
  <c r="A13" i="2" l="1"/>
  <c r="A9" i="2"/>
  <c r="A12" i="2"/>
  <c r="A7" i="2"/>
  <c r="A10" i="2"/>
  <c r="A6" i="2"/>
  <c r="A17" i="2"/>
  <c r="A19" i="2"/>
  <c r="A16" i="2"/>
  <c r="A18" i="2"/>
  <c r="C18" i="2" s="1"/>
  <c r="A8" i="2"/>
  <c r="A11" i="2"/>
  <c r="C37" i="2"/>
  <c r="I15" i="2"/>
  <c r="G15" i="2"/>
  <c r="I8" i="2"/>
  <c r="G8" i="2"/>
  <c r="C19" i="2" l="1"/>
  <c r="A20" i="2"/>
  <c r="I48" i="3"/>
  <c r="H48" i="3"/>
  <c r="G48" i="3"/>
  <c r="I34" i="3"/>
  <c r="H34" i="3"/>
  <c r="G34" i="3"/>
  <c r="I35" i="3"/>
  <c r="H35" i="3"/>
  <c r="G35" i="3"/>
  <c r="I95" i="3" l="1"/>
  <c r="H95" i="3"/>
  <c r="G95" i="3"/>
  <c r="I53" i="2"/>
  <c r="G53" i="2"/>
  <c r="I51" i="3"/>
  <c r="H51" i="3"/>
  <c r="G51" i="3"/>
  <c r="I28" i="3" l="1"/>
  <c r="H28" i="3"/>
  <c r="G28" i="3"/>
  <c r="I261" i="3"/>
  <c r="H261" i="3"/>
  <c r="G261" i="3"/>
  <c r="I332" i="3" l="1"/>
  <c r="H332" i="3"/>
  <c r="G332" i="3"/>
  <c r="G346" i="3" l="1"/>
  <c r="H346" i="3"/>
  <c r="I346" i="3"/>
  <c r="I153" i="3"/>
  <c r="H153" i="3"/>
  <c r="G153" i="3"/>
  <c r="I336" i="3" l="1"/>
  <c r="H336" i="3"/>
  <c r="G336" i="3"/>
  <c r="I265" i="3"/>
  <c r="H265" i="3"/>
  <c r="G265" i="3"/>
  <c r="I281" i="3" l="1"/>
  <c r="H281" i="3"/>
  <c r="G281" i="3"/>
  <c r="I85" i="3"/>
  <c r="H85" i="3"/>
  <c r="G85" i="3"/>
  <c r="I29" i="3"/>
  <c r="H29" i="3"/>
  <c r="G29" i="3"/>
  <c r="I9" i="2"/>
  <c r="G9" i="2"/>
  <c r="I244" i="3"/>
  <c r="H244" i="3"/>
  <c r="G244" i="3"/>
  <c r="I10" i="3"/>
  <c r="H10" i="3"/>
  <c r="G10" i="3"/>
  <c r="I11" i="3"/>
  <c r="H11" i="3"/>
  <c r="G11" i="3"/>
  <c r="I364" i="3"/>
  <c r="I362" i="3"/>
  <c r="I361" i="3"/>
  <c r="I360" i="3"/>
  <c r="I359" i="3"/>
  <c r="I358" i="3"/>
  <c r="I355" i="3"/>
  <c r="I354" i="3"/>
  <c r="I352" i="3"/>
  <c r="I351" i="3"/>
  <c r="I350" i="3"/>
  <c r="I345" i="3"/>
  <c r="I344" i="3"/>
  <c r="I343" i="3"/>
  <c r="I341" i="3"/>
  <c r="I340" i="3"/>
  <c r="I339" i="3"/>
  <c r="I334" i="3"/>
  <c r="I331" i="3"/>
  <c r="I330" i="3"/>
  <c r="I329" i="3"/>
  <c r="I328" i="3"/>
  <c r="I327" i="3"/>
  <c r="I326" i="3"/>
  <c r="I325" i="3"/>
  <c r="I324" i="3"/>
  <c r="I323" i="3"/>
  <c r="I322" i="3"/>
  <c r="I321" i="3"/>
  <c r="I320" i="3"/>
  <c r="I319" i="3"/>
  <c r="I318" i="3"/>
  <c r="I317" i="3"/>
  <c r="I316" i="3"/>
  <c r="I315" i="3"/>
  <c r="I314" i="3"/>
  <c r="I313" i="3"/>
  <c r="I312" i="3"/>
  <c r="I311" i="3"/>
  <c r="I310" i="3"/>
  <c r="I308" i="3"/>
  <c r="I307" i="3"/>
  <c r="I305" i="3"/>
  <c r="I299" i="3"/>
  <c r="I298" i="3"/>
  <c r="I297" i="3"/>
  <c r="I296" i="3"/>
  <c r="I295" i="3"/>
  <c r="I292" i="3"/>
  <c r="I291" i="3"/>
  <c r="I286" i="3"/>
  <c r="I285" i="3"/>
  <c r="I284" i="3"/>
  <c r="I76" i="3"/>
  <c r="I75" i="3"/>
  <c r="I283" i="3"/>
  <c r="I280" i="3"/>
  <c r="I279" i="3"/>
  <c r="I278" i="3"/>
  <c r="I277" i="3"/>
  <c r="I275" i="3"/>
  <c r="I274" i="3"/>
  <c r="I73" i="3"/>
  <c r="I271" i="3"/>
  <c r="I269" i="3"/>
  <c r="I267" i="3"/>
  <c r="I71" i="3"/>
  <c r="I263" i="3"/>
  <c r="I262" i="3"/>
  <c r="I260" i="3"/>
  <c r="I258" i="3"/>
  <c r="I257" i="3"/>
  <c r="I256" i="3"/>
  <c r="I70" i="3"/>
  <c r="I255" i="3"/>
  <c r="I254" i="3"/>
  <c r="I253" i="3"/>
  <c r="I252" i="3"/>
  <c r="I251" i="3"/>
  <c r="I249" i="3"/>
  <c r="I247" i="3"/>
  <c r="I246" i="3"/>
  <c r="I245" i="3"/>
  <c r="I243" i="3"/>
  <c r="I242" i="3"/>
  <c r="I241" i="3"/>
  <c r="I240" i="3"/>
  <c r="I239" i="3"/>
  <c r="I111" i="3"/>
  <c r="I237" i="3"/>
  <c r="I235" i="3"/>
  <c r="I233" i="3"/>
  <c r="I232" i="3"/>
  <c r="I231" i="3"/>
  <c r="I230" i="3"/>
  <c r="I228" i="3"/>
  <c r="I225" i="3"/>
  <c r="I223" i="3"/>
  <c r="I222" i="3"/>
  <c r="I221" i="3"/>
  <c r="I220" i="3"/>
  <c r="I219" i="3"/>
  <c r="I217" i="3"/>
  <c r="I15" i="3"/>
  <c r="I215" i="3"/>
  <c r="I214" i="3"/>
  <c r="I212" i="3"/>
  <c r="I207" i="3"/>
  <c r="I205" i="3"/>
  <c r="I204" i="3"/>
  <c r="I199" i="3"/>
  <c r="I198" i="3"/>
  <c r="I197" i="3"/>
  <c r="I196" i="3"/>
  <c r="I195" i="3"/>
  <c r="I194" i="3"/>
  <c r="I192" i="3"/>
  <c r="I106" i="3"/>
  <c r="I190" i="3"/>
  <c r="I22" i="3"/>
  <c r="I189" i="3"/>
  <c r="I188" i="3"/>
  <c r="I186" i="3"/>
  <c r="I185" i="3"/>
  <c r="I184" i="3"/>
  <c r="I182" i="3"/>
  <c r="I181" i="3"/>
  <c r="I180" i="3"/>
  <c r="I178" i="3"/>
  <c r="I177" i="3"/>
  <c r="I176" i="3"/>
  <c r="I175" i="3"/>
  <c r="I174" i="3"/>
  <c r="I172" i="3"/>
  <c r="I171" i="3"/>
  <c r="I170" i="3"/>
  <c r="I168" i="3"/>
  <c r="I167" i="3"/>
  <c r="I9" i="3"/>
  <c r="I166" i="3"/>
  <c r="I97" i="3"/>
  <c r="I164" i="3"/>
  <c r="I160" i="3"/>
  <c r="I157" i="3"/>
  <c r="I155" i="3"/>
  <c r="I152" i="3"/>
  <c r="I151" i="3"/>
  <c r="I150" i="3"/>
  <c r="I147" i="3"/>
  <c r="I146" i="3"/>
  <c r="I144" i="3"/>
  <c r="I143" i="3"/>
  <c r="I103" i="3"/>
  <c r="I142" i="3"/>
  <c r="I141" i="3"/>
  <c r="I140" i="3"/>
  <c r="I138" i="3"/>
  <c r="I58" i="3"/>
  <c r="I137" i="3"/>
  <c r="I136" i="3"/>
  <c r="I135" i="3"/>
  <c r="I134" i="3"/>
  <c r="I131" i="3"/>
  <c r="I56" i="3"/>
  <c r="I129" i="3"/>
  <c r="I128" i="3"/>
  <c r="I55" i="3"/>
  <c r="I127" i="3"/>
  <c r="I125" i="3"/>
  <c r="I124" i="3"/>
  <c r="I122" i="3"/>
  <c r="I120" i="3"/>
  <c r="I117" i="3"/>
  <c r="I116" i="3"/>
  <c r="I234" i="3"/>
  <c r="I224" i="3"/>
  <c r="I203" i="3"/>
  <c r="I145" i="3"/>
  <c r="I115" i="3"/>
  <c r="I163" i="3"/>
  <c r="I92" i="3"/>
  <c r="I130" i="3"/>
  <c r="I289" i="3"/>
  <c r="I227" i="3"/>
  <c r="I202" i="3"/>
  <c r="I371" i="3"/>
  <c r="I372" i="3"/>
  <c r="I282" i="3"/>
  <c r="I154" i="3"/>
  <c r="I366" i="3"/>
  <c r="I353" i="3"/>
  <c r="I337" i="3"/>
  <c r="I335" i="3"/>
  <c r="I294" i="3"/>
  <c r="I272" i="3"/>
  <c r="I206" i="3"/>
  <c r="I156" i="3"/>
  <c r="I270" i="3"/>
  <c r="I368" i="3"/>
  <c r="I236" i="3"/>
  <c r="I302" i="3"/>
  <c r="I169" i="3"/>
  <c r="I88" i="3"/>
  <c r="I288" i="3"/>
  <c r="I250" i="3"/>
  <c r="I349" i="3"/>
  <c r="I43" i="3"/>
  <c r="I66" i="3"/>
  <c r="I162" i="3"/>
  <c r="I306" i="3"/>
  <c r="I304" i="3"/>
  <c r="I229" i="3"/>
  <c r="I268" i="3"/>
  <c r="I126" i="3"/>
  <c r="I123" i="3"/>
  <c r="I216" i="3"/>
  <c r="I201" i="3"/>
  <c r="I133" i="3"/>
  <c r="I356" i="3"/>
  <c r="I208" i="3"/>
  <c r="I238" i="3"/>
  <c r="I273" i="3"/>
  <c r="I218" i="3"/>
  <c r="I148" i="3"/>
  <c r="I121" i="3"/>
  <c r="I226" i="3"/>
  <c r="I187" i="3"/>
  <c r="I50" i="3"/>
  <c r="I259" i="3"/>
  <c r="I193" i="3"/>
  <c r="I183" i="3"/>
  <c r="I293" i="3"/>
  <c r="I348" i="3"/>
  <c r="I173" i="3"/>
  <c r="I342" i="3"/>
  <c r="I161" i="3"/>
  <c r="I365" i="3"/>
  <c r="I119" i="3"/>
  <c r="I367" i="3"/>
  <c r="I209" i="3"/>
  <c r="I159" i="3"/>
  <c r="I86" i="3"/>
  <c r="I89" i="3"/>
  <c r="I266" i="3"/>
  <c r="I287" i="3"/>
  <c r="I370" i="3"/>
  <c r="I30" i="3"/>
  <c r="I213" i="3"/>
  <c r="I309" i="3"/>
  <c r="I13" i="3"/>
  <c r="I44" i="3"/>
  <c r="I68" i="3"/>
  <c r="I139" i="3"/>
  <c r="I179" i="3"/>
  <c r="I303" i="3"/>
  <c r="I52" i="3"/>
  <c r="I333" i="3"/>
  <c r="I14" i="3"/>
  <c r="I46" i="3"/>
  <c r="I211" i="3"/>
  <c r="I276" i="3"/>
  <c r="I158" i="3"/>
  <c r="I369" i="3"/>
  <c r="I67" i="3"/>
  <c r="I25" i="3"/>
  <c r="I191" i="3"/>
  <c r="I118" i="3"/>
  <c r="I114" i="3"/>
  <c r="I81" i="3"/>
  <c r="I40" i="3"/>
  <c r="I83" i="3"/>
  <c r="I87" i="3"/>
  <c r="I37" i="3"/>
  <c r="I53" i="3"/>
  <c r="I49" i="3"/>
  <c r="I23" i="3"/>
  <c r="I165" i="3"/>
  <c r="I17" i="3"/>
  <c r="I363" i="3"/>
  <c r="I45" i="3"/>
  <c r="I27" i="3"/>
  <c r="I6" i="3"/>
  <c r="I21" i="3"/>
  <c r="I8" i="3"/>
  <c r="I200" i="3"/>
  <c r="I19" i="3"/>
  <c r="I290" i="3"/>
  <c r="I38" i="3"/>
  <c r="I41" i="3"/>
  <c r="I12" i="3"/>
  <c r="I63" i="3"/>
  <c r="I77" i="3"/>
  <c r="I2" i="3"/>
  <c r="I72" i="3"/>
  <c r="I31" i="3"/>
  <c r="I16" i="3"/>
  <c r="I54" i="3"/>
  <c r="I33" i="3"/>
  <c r="I39" i="3"/>
  <c r="I26" i="3"/>
  <c r="I3" i="3"/>
  <c r="I7" i="3"/>
  <c r="I20" i="3"/>
  <c r="I32" i="3"/>
  <c r="I18" i="3"/>
  <c r="I64" i="3"/>
  <c r="I5" i="3"/>
  <c r="H364" i="3"/>
  <c r="H362" i="3"/>
  <c r="H361" i="3"/>
  <c r="H360" i="3"/>
  <c r="H359" i="3"/>
  <c r="H358" i="3"/>
  <c r="H355" i="3"/>
  <c r="H354" i="3"/>
  <c r="H352" i="3"/>
  <c r="H351" i="3"/>
  <c r="H350" i="3"/>
  <c r="H345" i="3"/>
  <c r="H344" i="3"/>
  <c r="H343" i="3"/>
  <c r="H341" i="3"/>
  <c r="H340" i="3"/>
  <c r="H339" i="3"/>
  <c r="H334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8" i="3"/>
  <c r="H307" i="3"/>
  <c r="H305" i="3"/>
  <c r="H299" i="3"/>
  <c r="H298" i="3"/>
  <c r="H297" i="3"/>
  <c r="H296" i="3"/>
  <c r="H295" i="3"/>
  <c r="H292" i="3"/>
  <c r="H291" i="3"/>
  <c r="H286" i="3"/>
  <c r="H285" i="3"/>
  <c r="H284" i="3"/>
  <c r="H76" i="3"/>
  <c r="H75" i="3"/>
  <c r="H283" i="3"/>
  <c r="H280" i="3"/>
  <c r="H279" i="3"/>
  <c r="H278" i="3"/>
  <c r="H277" i="3"/>
  <c r="H275" i="3"/>
  <c r="H274" i="3"/>
  <c r="H73" i="3"/>
  <c r="H271" i="3"/>
  <c r="H269" i="3"/>
  <c r="H267" i="3"/>
  <c r="H71" i="3"/>
  <c r="H263" i="3"/>
  <c r="H262" i="3"/>
  <c r="H260" i="3"/>
  <c r="H258" i="3"/>
  <c r="H257" i="3"/>
  <c r="H256" i="3"/>
  <c r="H70" i="3"/>
  <c r="H255" i="3"/>
  <c r="H254" i="3"/>
  <c r="H253" i="3"/>
  <c r="H252" i="3"/>
  <c r="H251" i="3"/>
  <c r="H249" i="3"/>
  <c r="H247" i="3"/>
  <c r="H246" i="3"/>
  <c r="H245" i="3"/>
  <c r="H243" i="3"/>
  <c r="H242" i="3"/>
  <c r="H241" i="3"/>
  <c r="H240" i="3"/>
  <c r="H239" i="3"/>
  <c r="H111" i="3"/>
  <c r="A112" i="3" s="1"/>
  <c r="H237" i="3"/>
  <c r="H235" i="3"/>
  <c r="H233" i="3"/>
  <c r="H232" i="3"/>
  <c r="H231" i="3"/>
  <c r="H230" i="3"/>
  <c r="H228" i="3"/>
  <c r="H225" i="3"/>
  <c r="H223" i="3"/>
  <c r="H222" i="3"/>
  <c r="H221" i="3"/>
  <c r="H220" i="3"/>
  <c r="H219" i="3"/>
  <c r="H217" i="3"/>
  <c r="H15" i="3"/>
  <c r="H215" i="3"/>
  <c r="H214" i="3"/>
  <c r="H212" i="3"/>
  <c r="H207" i="3"/>
  <c r="H205" i="3"/>
  <c r="H204" i="3"/>
  <c r="H199" i="3"/>
  <c r="H198" i="3"/>
  <c r="H197" i="3"/>
  <c r="H196" i="3"/>
  <c r="H195" i="3"/>
  <c r="H194" i="3"/>
  <c r="H192" i="3"/>
  <c r="H106" i="3"/>
  <c r="A107" i="3" s="1"/>
  <c r="H190" i="3"/>
  <c r="H22" i="3"/>
  <c r="H189" i="3"/>
  <c r="H188" i="3"/>
  <c r="H186" i="3"/>
  <c r="H185" i="3"/>
  <c r="H184" i="3"/>
  <c r="H182" i="3"/>
  <c r="H181" i="3"/>
  <c r="H180" i="3"/>
  <c r="H178" i="3"/>
  <c r="H177" i="3"/>
  <c r="H176" i="3"/>
  <c r="H175" i="3"/>
  <c r="H174" i="3"/>
  <c r="H172" i="3"/>
  <c r="H171" i="3"/>
  <c r="H170" i="3"/>
  <c r="H168" i="3"/>
  <c r="H167" i="3"/>
  <c r="H9" i="3"/>
  <c r="H166" i="3"/>
  <c r="H97" i="3"/>
  <c r="H164" i="3"/>
  <c r="H160" i="3"/>
  <c r="H157" i="3"/>
  <c r="H155" i="3"/>
  <c r="H152" i="3"/>
  <c r="H151" i="3"/>
  <c r="H150" i="3"/>
  <c r="H147" i="3"/>
  <c r="H146" i="3"/>
  <c r="H144" i="3"/>
  <c r="H143" i="3"/>
  <c r="H103" i="3"/>
  <c r="H142" i="3"/>
  <c r="H141" i="3"/>
  <c r="H140" i="3"/>
  <c r="H138" i="3"/>
  <c r="H58" i="3"/>
  <c r="H137" i="3"/>
  <c r="H136" i="3"/>
  <c r="H135" i="3"/>
  <c r="H134" i="3"/>
  <c r="H131" i="3"/>
  <c r="H56" i="3"/>
  <c r="H129" i="3"/>
  <c r="H128" i="3"/>
  <c r="H55" i="3"/>
  <c r="H127" i="3"/>
  <c r="H125" i="3"/>
  <c r="H124" i="3"/>
  <c r="H122" i="3"/>
  <c r="H120" i="3"/>
  <c r="H117" i="3"/>
  <c r="H116" i="3"/>
  <c r="H234" i="3"/>
  <c r="H224" i="3"/>
  <c r="H203" i="3"/>
  <c r="H145" i="3"/>
  <c r="H115" i="3"/>
  <c r="H163" i="3"/>
  <c r="H92" i="3"/>
  <c r="H130" i="3"/>
  <c r="H289" i="3"/>
  <c r="H227" i="3"/>
  <c r="H202" i="3"/>
  <c r="H371" i="3"/>
  <c r="H372" i="3"/>
  <c r="A94" i="3" s="1"/>
  <c r="H282" i="3"/>
  <c r="H154" i="3"/>
  <c r="H366" i="3"/>
  <c r="H353" i="3"/>
  <c r="H337" i="3"/>
  <c r="H335" i="3"/>
  <c r="H294" i="3"/>
  <c r="H272" i="3"/>
  <c r="H206" i="3"/>
  <c r="H156" i="3"/>
  <c r="H270" i="3"/>
  <c r="H368" i="3"/>
  <c r="H236" i="3"/>
  <c r="H302" i="3"/>
  <c r="H169" i="3"/>
  <c r="H88" i="3"/>
  <c r="H288" i="3"/>
  <c r="H250" i="3"/>
  <c r="H349" i="3"/>
  <c r="H43" i="3"/>
  <c r="H66" i="3"/>
  <c r="H162" i="3"/>
  <c r="H306" i="3"/>
  <c r="H304" i="3"/>
  <c r="H229" i="3"/>
  <c r="H268" i="3"/>
  <c r="H126" i="3"/>
  <c r="H123" i="3"/>
  <c r="H216" i="3"/>
  <c r="H201" i="3"/>
  <c r="H133" i="3"/>
  <c r="H356" i="3"/>
  <c r="H208" i="3"/>
  <c r="H238" i="3"/>
  <c r="H273" i="3"/>
  <c r="H218" i="3"/>
  <c r="H148" i="3"/>
  <c r="H121" i="3"/>
  <c r="H226" i="3"/>
  <c r="H187" i="3"/>
  <c r="H50" i="3"/>
  <c r="H259" i="3"/>
  <c r="H193" i="3"/>
  <c r="H183" i="3"/>
  <c r="H293" i="3"/>
  <c r="H348" i="3"/>
  <c r="H173" i="3"/>
  <c r="H342" i="3"/>
  <c r="H161" i="3"/>
  <c r="H365" i="3"/>
  <c r="H119" i="3"/>
  <c r="H367" i="3"/>
  <c r="H209" i="3"/>
  <c r="H159" i="3"/>
  <c r="H86" i="3"/>
  <c r="H89" i="3"/>
  <c r="A90" i="3" s="1"/>
  <c r="H266" i="3"/>
  <c r="H287" i="3"/>
  <c r="H370" i="3"/>
  <c r="H30" i="3"/>
  <c r="H213" i="3"/>
  <c r="H309" i="3"/>
  <c r="H13" i="3"/>
  <c r="H44" i="3"/>
  <c r="H68" i="3"/>
  <c r="H139" i="3"/>
  <c r="H179" i="3"/>
  <c r="H303" i="3"/>
  <c r="H52" i="3"/>
  <c r="A52" i="3" s="1"/>
  <c r="H333" i="3"/>
  <c r="H14" i="3"/>
  <c r="H46" i="3"/>
  <c r="A47" i="3" s="1"/>
  <c r="H211" i="3"/>
  <c r="H276" i="3"/>
  <c r="H158" i="3"/>
  <c r="H369" i="3"/>
  <c r="H67" i="3"/>
  <c r="H25" i="3"/>
  <c r="H191" i="3"/>
  <c r="H118" i="3"/>
  <c r="H114" i="3"/>
  <c r="A114" i="3" s="1"/>
  <c r="H81" i="3"/>
  <c r="H40" i="3"/>
  <c r="H83" i="3"/>
  <c r="H87" i="3"/>
  <c r="H37" i="3"/>
  <c r="H53" i="3"/>
  <c r="H49" i="3"/>
  <c r="H23" i="3"/>
  <c r="H165" i="3"/>
  <c r="H17" i="3"/>
  <c r="H363" i="3"/>
  <c r="H45" i="3"/>
  <c r="H27" i="3"/>
  <c r="H6" i="3"/>
  <c r="H21" i="3"/>
  <c r="H8" i="3"/>
  <c r="H200" i="3"/>
  <c r="H19" i="3"/>
  <c r="H290" i="3"/>
  <c r="H38" i="3"/>
  <c r="H41" i="3"/>
  <c r="H12" i="3"/>
  <c r="H63" i="3"/>
  <c r="H77" i="3"/>
  <c r="H2" i="3"/>
  <c r="H72" i="3"/>
  <c r="H31" i="3"/>
  <c r="H16" i="3"/>
  <c r="H54" i="3"/>
  <c r="H33" i="3"/>
  <c r="H39" i="3"/>
  <c r="H26" i="3"/>
  <c r="H3" i="3"/>
  <c r="H7" i="3"/>
  <c r="H20" i="3"/>
  <c r="H32" i="3"/>
  <c r="H18" i="3"/>
  <c r="H64" i="3"/>
  <c r="H5" i="3"/>
  <c r="G364" i="3"/>
  <c r="G362" i="3"/>
  <c r="G361" i="3"/>
  <c r="G360" i="3"/>
  <c r="G359" i="3"/>
  <c r="G358" i="3"/>
  <c r="G355" i="3"/>
  <c r="G354" i="3"/>
  <c r="G352" i="3"/>
  <c r="G351" i="3"/>
  <c r="G350" i="3"/>
  <c r="G345" i="3"/>
  <c r="G344" i="3"/>
  <c r="G343" i="3"/>
  <c r="G341" i="3"/>
  <c r="G340" i="3"/>
  <c r="G339" i="3"/>
  <c r="G334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8" i="3"/>
  <c r="G307" i="3"/>
  <c r="G305" i="3"/>
  <c r="G299" i="3"/>
  <c r="G298" i="3"/>
  <c r="G297" i="3"/>
  <c r="G296" i="3"/>
  <c r="G295" i="3"/>
  <c r="G292" i="3"/>
  <c r="G291" i="3"/>
  <c r="G286" i="3"/>
  <c r="G285" i="3"/>
  <c r="G284" i="3"/>
  <c r="G76" i="3"/>
  <c r="G75" i="3"/>
  <c r="G283" i="3"/>
  <c r="G280" i="3"/>
  <c r="G279" i="3"/>
  <c r="G278" i="3"/>
  <c r="G277" i="3"/>
  <c r="G275" i="3"/>
  <c r="G274" i="3"/>
  <c r="G73" i="3"/>
  <c r="G271" i="3"/>
  <c r="G269" i="3"/>
  <c r="G267" i="3"/>
  <c r="G71" i="3"/>
  <c r="G263" i="3"/>
  <c r="G262" i="3"/>
  <c r="G260" i="3"/>
  <c r="G258" i="3"/>
  <c r="G257" i="3"/>
  <c r="G256" i="3"/>
  <c r="G70" i="3"/>
  <c r="G255" i="3"/>
  <c r="G254" i="3"/>
  <c r="G253" i="3"/>
  <c r="G252" i="3"/>
  <c r="G251" i="3"/>
  <c r="G249" i="3"/>
  <c r="G247" i="3"/>
  <c r="G246" i="3"/>
  <c r="G245" i="3"/>
  <c r="G243" i="3"/>
  <c r="G242" i="3"/>
  <c r="G241" i="3"/>
  <c r="G240" i="3"/>
  <c r="G239" i="3"/>
  <c r="G111" i="3"/>
  <c r="G237" i="3"/>
  <c r="G235" i="3"/>
  <c r="G233" i="3"/>
  <c r="G232" i="3"/>
  <c r="G231" i="3"/>
  <c r="G230" i="3"/>
  <c r="G228" i="3"/>
  <c r="G225" i="3"/>
  <c r="G223" i="3"/>
  <c r="G222" i="3"/>
  <c r="G221" i="3"/>
  <c r="G220" i="3"/>
  <c r="G219" i="3"/>
  <c r="G217" i="3"/>
  <c r="G15" i="3"/>
  <c r="G215" i="3"/>
  <c r="G214" i="3"/>
  <c r="G212" i="3"/>
  <c r="G207" i="3"/>
  <c r="G205" i="3"/>
  <c r="G204" i="3"/>
  <c r="G199" i="3"/>
  <c r="G198" i="3"/>
  <c r="G197" i="3"/>
  <c r="G196" i="3"/>
  <c r="G195" i="3"/>
  <c r="G194" i="3"/>
  <c r="G192" i="3"/>
  <c r="G106" i="3"/>
  <c r="G190" i="3"/>
  <c r="G22" i="3"/>
  <c r="G189" i="3"/>
  <c r="G188" i="3"/>
  <c r="G186" i="3"/>
  <c r="G185" i="3"/>
  <c r="G184" i="3"/>
  <c r="G182" i="3"/>
  <c r="G181" i="3"/>
  <c r="G180" i="3"/>
  <c r="G178" i="3"/>
  <c r="G177" i="3"/>
  <c r="G176" i="3"/>
  <c r="G175" i="3"/>
  <c r="G174" i="3"/>
  <c r="G172" i="3"/>
  <c r="G171" i="3"/>
  <c r="G170" i="3"/>
  <c r="G168" i="3"/>
  <c r="G167" i="3"/>
  <c r="G9" i="3"/>
  <c r="G166" i="3"/>
  <c r="G97" i="3"/>
  <c r="G164" i="3"/>
  <c r="G160" i="3"/>
  <c r="G157" i="3"/>
  <c r="G155" i="3"/>
  <c r="G152" i="3"/>
  <c r="G151" i="3"/>
  <c r="G150" i="3"/>
  <c r="G147" i="3"/>
  <c r="G146" i="3"/>
  <c r="G144" i="3"/>
  <c r="G143" i="3"/>
  <c r="G103" i="3"/>
  <c r="G142" i="3"/>
  <c r="G141" i="3"/>
  <c r="G140" i="3"/>
  <c r="G138" i="3"/>
  <c r="G58" i="3"/>
  <c r="G137" i="3"/>
  <c r="G136" i="3"/>
  <c r="G135" i="3"/>
  <c r="G134" i="3"/>
  <c r="G131" i="3"/>
  <c r="G56" i="3"/>
  <c r="G129" i="3"/>
  <c r="G128" i="3"/>
  <c r="G55" i="3"/>
  <c r="G127" i="3"/>
  <c r="G125" i="3"/>
  <c r="G124" i="3"/>
  <c r="G122" i="3"/>
  <c r="G120" i="3"/>
  <c r="G117" i="3"/>
  <c r="G116" i="3"/>
  <c r="G234" i="3"/>
  <c r="G224" i="3"/>
  <c r="G203" i="3"/>
  <c r="G145" i="3"/>
  <c r="G115" i="3"/>
  <c r="G163" i="3"/>
  <c r="G92" i="3"/>
  <c r="G130" i="3"/>
  <c r="G289" i="3"/>
  <c r="G227" i="3"/>
  <c r="G202" i="3"/>
  <c r="G371" i="3"/>
  <c r="G372" i="3"/>
  <c r="G282" i="3"/>
  <c r="G154" i="3"/>
  <c r="G366" i="3"/>
  <c r="G353" i="3"/>
  <c r="G337" i="3"/>
  <c r="G335" i="3"/>
  <c r="G294" i="3"/>
  <c r="G272" i="3"/>
  <c r="G206" i="3"/>
  <c r="G156" i="3"/>
  <c r="G270" i="3"/>
  <c r="G368" i="3"/>
  <c r="G236" i="3"/>
  <c r="G302" i="3"/>
  <c r="G169" i="3"/>
  <c r="G88" i="3"/>
  <c r="G288" i="3"/>
  <c r="G250" i="3"/>
  <c r="G349" i="3"/>
  <c r="G43" i="3"/>
  <c r="G66" i="3"/>
  <c r="G162" i="3"/>
  <c r="G306" i="3"/>
  <c r="G304" i="3"/>
  <c r="G229" i="3"/>
  <c r="G268" i="3"/>
  <c r="G126" i="3"/>
  <c r="G123" i="3"/>
  <c r="G216" i="3"/>
  <c r="G201" i="3"/>
  <c r="G133" i="3"/>
  <c r="G356" i="3"/>
  <c r="G208" i="3"/>
  <c r="G238" i="3"/>
  <c r="G273" i="3"/>
  <c r="G218" i="3"/>
  <c r="G148" i="3"/>
  <c r="G121" i="3"/>
  <c r="G226" i="3"/>
  <c r="G187" i="3"/>
  <c r="G50" i="3"/>
  <c r="G259" i="3"/>
  <c r="G193" i="3"/>
  <c r="G183" i="3"/>
  <c r="G293" i="3"/>
  <c r="G348" i="3"/>
  <c r="G173" i="3"/>
  <c r="G342" i="3"/>
  <c r="G161" i="3"/>
  <c r="G365" i="3"/>
  <c r="G119" i="3"/>
  <c r="G367" i="3"/>
  <c r="G209" i="3"/>
  <c r="G159" i="3"/>
  <c r="G86" i="3"/>
  <c r="G89" i="3"/>
  <c r="G266" i="3"/>
  <c r="G287" i="3"/>
  <c r="G370" i="3"/>
  <c r="G30" i="3"/>
  <c r="G213" i="3"/>
  <c r="G309" i="3"/>
  <c r="G13" i="3"/>
  <c r="G44" i="3"/>
  <c r="G68" i="3"/>
  <c r="G139" i="3"/>
  <c r="G179" i="3"/>
  <c r="G303" i="3"/>
  <c r="G52" i="3"/>
  <c r="G333" i="3"/>
  <c r="G14" i="3"/>
  <c r="G46" i="3"/>
  <c r="G211" i="3"/>
  <c r="G276" i="3"/>
  <c r="G158" i="3"/>
  <c r="G369" i="3"/>
  <c r="G67" i="3"/>
  <c r="G25" i="3"/>
  <c r="G191" i="3"/>
  <c r="G118" i="3"/>
  <c r="G114" i="3"/>
  <c r="G81" i="3"/>
  <c r="G40" i="3"/>
  <c r="G83" i="3"/>
  <c r="G87" i="3"/>
  <c r="G37" i="3"/>
  <c r="G53" i="3"/>
  <c r="G49" i="3"/>
  <c r="G23" i="3"/>
  <c r="G165" i="3"/>
  <c r="G17" i="3"/>
  <c r="G363" i="3"/>
  <c r="G45" i="3"/>
  <c r="G27" i="3"/>
  <c r="G6" i="3"/>
  <c r="G21" i="3"/>
  <c r="G8" i="3"/>
  <c r="G200" i="3"/>
  <c r="G19" i="3"/>
  <c r="G290" i="3"/>
  <c r="G38" i="3"/>
  <c r="G41" i="3"/>
  <c r="G12" i="3"/>
  <c r="G63" i="3"/>
  <c r="G77" i="3"/>
  <c r="G2" i="3"/>
  <c r="G72" i="3"/>
  <c r="G31" i="3"/>
  <c r="G16" i="3"/>
  <c r="G54" i="3"/>
  <c r="G33" i="3"/>
  <c r="G39" i="3"/>
  <c r="G26" i="3"/>
  <c r="G3" i="3"/>
  <c r="G7" i="3"/>
  <c r="G20" i="3"/>
  <c r="G32" i="3"/>
  <c r="G18" i="3"/>
  <c r="G64" i="3"/>
  <c r="G5" i="3"/>
  <c r="A103" i="3" l="1"/>
  <c r="A104" i="3"/>
  <c r="A21" i="3"/>
  <c r="A91" i="3"/>
  <c r="A34" i="3"/>
  <c r="A96" i="3"/>
  <c r="A25" i="3"/>
  <c r="A49" i="3"/>
  <c r="A43" i="3" s="1"/>
  <c r="A44" i="3"/>
  <c r="A45" i="3" s="1"/>
  <c r="A46" i="3" s="1"/>
  <c r="A9" i="3"/>
  <c r="A6" i="3"/>
  <c r="A53" i="3"/>
  <c r="A54" i="3" s="1"/>
  <c r="A15" i="3"/>
  <c r="A41" i="3"/>
  <c r="A51" i="3"/>
  <c r="A18" i="3"/>
  <c r="A19" i="3" s="1"/>
  <c r="A12" i="3"/>
  <c r="A86" i="3"/>
  <c r="A115" i="3" s="1"/>
  <c r="A13" i="3"/>
  <c r="A11" i="3"/>
  <c r="A33" i="3"/>
  <c r="A42" i="3"/>
  <c r="A50" i="3"/>
  <c r="A16" i="3"/>
  <c r="A24" i="3"/>
  <c r="A36" i="3"/>
  <c r="A22" i="3"/>
  <c r="A35" i="3"/>
  <c r="A37" i="3"/>
  <c r="A20" i="3"/>
  <c r="A38" i="3"/>
  <c r="A39" i="3" s="1"/>
  <c r="A87" i="3"/>
  <c r="A10" i="3"/>
  <c r="A85" i="3"/>
  <c r="A93" i="3"/>
  <c r="A97" i="3"/>
  <c r="A98" i="3" s="1"/>
  <c r="A99" i="3"/>
  <c r="A106" i="3"/>
  <c r="A108" i="3"/>
  <c r="A23" i="3"/>
  <c r="A17" i="3"/>
  <c r="A116" i="3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27" i="3"/>
  <c r="A48" i="3"/>
  <c r="A31" i="3"/>
  <c r="A28" i="3"/>
  <c r="A5" i="3"/>
  <c r="A8" i="3"/>
  <c r="A7" i="3"/>
  <c r="A30" i="3"/>
  <c r="A29" i="3"/>
  <c r="A14" i="3"/>
  <c r="A3" i="3"/>
  <c r="A2" i="3"/>
  <c r="I46" i="2"/>
  <c r="G46" i="2"/>
  <c r="I64" i="2"/>
  <c r="G64" i="2"/>
  <c r="C64" i="2" s="1"/>
  <c r="I76" i="2"/>
  <c r="G76" i="2"/>
  <c r="C76" i="2" s="1"/>
  <c r="A109" i="3" l="1"/>
  <c r="A133" i="3"/>
  <c r="A134" i="3" s="1"/>
  <c r="A135" i="3" s="1"/>
  <c r="A136" i="3" s="1"/>
  <c r="A137" i="3" s="1"/>
  <c r="A138" i="3" s="1"/>
  <c r="A139" i="3" s="1"/>
  <c r="A140" i="3" s="1"/>
  <c r="A141" i="3" s="1"/>
  <c r="A55" i="3"/>
  <c r="A56" i="3" s="1"/>
  <c r="A57" i="3" s="1"/>
  <c r="A58" i="3" s="1"/>
  <c r="A59" i="3" s="1"/>
  <c r="A60" i="3" s="1"/>
  <c r="A61" i="3" l="1"/>
  <c r="A62" i="3" s="1"/>
  <c r="A63" i="3" s="1"/>
  <c r="A142" i="3"/>
  <c r="A143" i="3" s="1"/>
  <c r="A144" i="3" s="1"/>
  <c r="A145" i="3" s="1"/>
  <c r="A146" i="3" s="1"/>
  <c r="A147" i="3" s="1"/>
  <c r="A148" i="3" s="1"/>
  <c r="C8" i="2"/>
  <c r="A2" i="2"/>
  <c r="C9" i="2"/>
  <c r="I62" i="2"/>
  <c r="G62" i="2"/>
  <c r="C62" i="2" s="1"/>
  <c r="A64" i="3" l="1"/>
  <c r="A65" i="3" s="1"/>
  <c r="A66" i="3" s="1"/>
  <c r="A67" i="3" s="1"/>
  <c r="A40" i="3"/>
  <c r="I52" i="2"/>
  <c r="G52" i="2"/>
  <c r="C52" i="2" s="1"/>
  <c r="I4" i="2"/>
  <c r="G4" i="2"/>
  <c r="A68" i="3" l="1"/>
  <c r="A69" i="3" s="1"/>
  <c r="A70" i="3" s="1"/>
  <c r="A71" i="3" s="1"/>
  <c r="I23" i="2"/>
  <c r="G23" i="2"/>
  <c r="A72" i="3" l="1"/>
  <c r="A32" i="3" s="1"/>
  <c r="I57" i="2"/>
  <c r="G57" i="2"/>
  <c r="I13" i="2"/>
  <c r="G13" i="2"/>
  <c r="I12" i="2"/>
  <c r="G12" i="2"/>
  <c r="A73" i="3" l="1"/>
  <c r="A74" i="3" s="1"/>
  <c r="A75" i="3" s="1"/>
  <c r="A76" i="3" s="1"/>
  <c r="I69" i="2"/>
  <c r="G69" i="2"/>
  <c r="C69" i="2" s="1"/>
  <c r="I43" i="2"/>
  <c r="G43" i="2"/>
  <c r="I41" i="2"/>
  <c r="G41" i="2"/>
  <c r="I31" i="2"/>
  <c r="G31" i="2"/>
  <c r="I56" i="2"/>
  <c r="G56" i="2"/>
  <c r="I79" i="2"/>
  <c r="G79" i="2"/>
  <c r="I10" i="2"/>
  <c r="G10" i="2"/>
  <c r="A77" i="3" l="1"/>
  <c r="A78" i="3" s="1"/>
  <c r="A79" i="3" s="1"/>
  <c r="A26" i="3" s="1"/>
  <c r="A80" i="3" s="1"/>
  <c r="A81" i="3" s="1"/>
  <c r="A82" i="3" s="1"/>
  <c r="A83" i="3" s="1"/>
  <c r="I58" i="2"/>
  <c r="G58" i="2"/>
  <c r="I2" i="2"/>
  <c r="G2" i="2"/>
  <c r="I82" i="2" l="1"/>
  <c r="G82" i="2"/>
  <c r="C82" i="2" s="1"/>
  <c r="I50" i="2"/>
  <c r="G50" i="2"/>
  <c r="I80" i="2" l="1"/>
  <c r="I35" i="2"/>
  <c r="I78" i="2"/>
  <c r="I77" i="2"/>
  <c r="I75" i="2"/>
  <c r="I74" i="2"/>
  <c r="I73" i="2"/>
  <c r="I71" i="2"/>
  <c r="I26" i="2"/>
  <c r="I61" i="2"/>
  <c r="I60" i="2"/>
  <c r="I55" i="2"/>
  <c r="I47" i="2"/>
  <c r="I45" i="2"/>
  <c r="I42" i="2"/>
  <c r="I40" i="2"/>
  <c r="I39" i="2"/>
  <c r="I65" i="2"/>
  <c r="I67" i="2"/>
  <c r="I83" i="2"/>
  <c r="I5" i="2"/>
  <c r="I59" i="2"/>
  <c r="I48" i="2"/>
  <c r="I32" i="2"/>
  <c r="I51" i="2"/>
  <c r="I44" i="2"/>
  <c r="I81" i="2"/>
  <c r="I66" i="2"/>
  <c r="I84" i="2"/>
  <c r="I72" i="2"/>
  <c r="I49" i="2"/>
  <c r="I63" i="2"/>
  <c r="I70" i="2"/>
  <c r="I14" i="2"/>
  <c r="I17" i="2"/>
  <c r="I16" i="2"/>
  <c r="I6" i="2"/>
  <c r="I68" i="2"/>
  <c r="I3" i="2"/>
  <c r="I54" i="2"/>
  <c r="I38" i="2"/>
  <c r="I11" i="2"/>
  <c r="I7" i="2"/>
  <c r="G80" i="2"/>
  <c r="C80" i="2" s="1"/>
  <c r="G35" i="2"/>
  <c r="C35" i="2" s="1"/>
  <c r="G78" i="2"/>
  <c r="C78" i="2" s="1"/>
  <c r="G77" i="2"/>
  <c r="C77" i="2" s="1"/>
  <c r="G75" i="2"/>
  <c r="C75" i="2" s="1"/>
  <c r="G74" i="2"/>
  <c r="C74" i="2" s="1"/>
  <c r="G73" i="2"/>
  <c r="C73" i="2" s="1"/>
  <c r="G71" i="2"/>
  <c r="C71" i="2" s="1"/>
  <c r="G26" i="2"/>
  <c r="C26" i="2" s="1"/>
  <c r="G61" i="2"/>
  <c r="C61" i="2" s="1"/>
  <c r="G60" i="2"/>
  <c r="C60" i="2" s="1"/>
  <c r="G55" i="2"/>
  <c r="C55" i="2" s="1"/>
  <c r="G47" i="2"/>
  <c r="C47" i="2" s="1"/>
  <c r="G45" i="2"/>
  <c r="C45" i="2" s="1"/>
  <c r="G42" i="2"/>
  <c r="C42" i="2" s="1"/>
  <c r="G40" i="2"/>
  <c r="C40" i="2" s="1"/>
  <c r="G39" i="2"/>
  <c r="C39" i="2" s="1"/>
  <c r="G65" i="2"/>
  <c r="C65" i="2" s="1"/>
  <c r="G67" i="2"/>
  <c r="C67" i="2" s="1"/>
  <c r="G83" i="2"/>
  <c r="C83" i="2" s="1"/>
  <c r="G5" i="2"/>
  <c r="G59" i="2"/>
  <c r="C59" i="2" s="1"/>
  <c r="G48" i="2"/>
  <c r="C48" i="2" s="1"/>
  <c r="G32" i="2"/>
  <c r="G51" i="2"/>
  <c r="C51" i="2" s="1"/>
  <c r="G44" i="2"/>
  <c r="G81" i="2"/>
  <c r="C81" i="2" s="1"/>
  <c r="G66" i="2"/>
  <c r="G84" i="2"/>
  <c r="G72" i="2"/>
  <c r="C72" i="2" s="1"/>
  <c r="G49" i="2"/>
  <c r="G63" i="2"/>
  <c r="G70" i="2"/>
  <c r="C70" i="2" s="1"/>
  <c r="G14" i="2"/>
  <c r="G17" i="2"/>
  <c r="G16" i="2"/>
  <c r="G6" i="2"/>
  <c r="G68" i="2"/>
  <c r="C68" i="2" s="1"/>
  <c r="G3" i="2"/>
  <c r="G54" i="2"/>
  <c r="G38" i="2"/>
  <c r="G11" i="2"/>
  <c r="G7" i="2"/>
  <c r="C50" i="2" l="1"/>
  <c r="C14" i="2"/>
  <c r="C4" i="2"/>
  <c r="C12" i="2"/>
  <c r="C10" i="2"/>
  <c r="C32" i="2"/>
  <c r="C2" i="2"/>
  <c r="C38" i="2"/>
  <c r="C7" i="2"/>
  <c r="C54" i="2"/>
  <c r="C23" i="2" l="1"/>
  <c r="C15" i="2"/>
  <c r="C43" i="2"/>
  <c r="C49" i="2"/>
  <c r="C53" i="2"/>
  <c r="A3" i="2"/>
  <c r="C3" i="2" s="1"/>
  <c r="C66" i="2"/>
  <c r="C56" i="2"/>
  <c r="C6" i="2"/>
  <c r="A4" i="3"/>
  <c r="C41" i="2" l="1"/>
  <c r="C58" i="2"/>
  <c r="C5" i="2"/>
  <c r="C44" i="2" l="1"/>
  <c r="C46" i="2" l="1"/>
  <c r="C31" i="2"/>
  <c r="C57" i="2" l="1"/>
  <c r="C63" i="2" l="1"/>
  <c r="C13" i="2" l="1"/>
  <c r="C79" i="2" l="1"/>
  <c r="C84" i="2" l="1"/>
  <c r="C17" i="2" l="1"/>
  <c r="C20" i="2" l="1"/>
  <c r="C16" i="2" l="1"/>
  <c r="C11" i="2"/>
  <c r="A149" i="3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111" i="3" s="1"/>
  <c r="A239" i="3" l="1"/>
  <c r="A240" i="3" s="1"/>
  <c r="A241" i="3" s="1"/>
  <c r="A92" i="3" s="1"/>
  <c r="A242" i="3" l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88" i="3" s="1"/>
  <c r="A89" i="3" l="1"/>
  <c r="A255" i="3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95" i="3" s="1"/>
  <c r="A356" i="3" l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357" i="3" l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84" i="3" s="1"/>
</calcChain>
</file>

<file path=xl/sharedStrings.xml><?xml version="1.0" encoding="utf-8"?>
<sst xmlns="http://schemas.openxmlformats.org/spreadsheetml/2006/main" count="1751" uniqueCount="671">
  <si>
    <t>registrirani tekmovalci/ke</t>
  </si>
  <si>
    <t>Legenda:</t>
  </si>
  <si>
    <t>Pija</t>
  </si>
  <si>
    <t>Tina</t>
  </si>
  <si>
    <t>Dolinar</t>
  </si>
  <si>
    <t>Mojca</t>
  </si>
  <si>
    <t>Tomšič</t>
  </si>
  <si>
    <t>Tjaša</t>
  </si>
  <si>
    <t>Novak</t>
  </si>
  <si>
    <t>Clara</t>
  </si>
  <si>
    <t>Kovač</t>
  </si>
  <si>
    <t>Saša</t>
  </si>
  <si>
    <t>Praprotnik</t>
  </si>
  <si>
    <t>Sabina</t>
  </si>
  <si>
    <t>Zupan</t>
  </si>
  <si>
    <t>Bernarda</t>
  </si>
  <si>
    <t>Šlibar</t>
  </si>
  <si>
    <t>Barbara</t>
  </si>
  <si>
    <t>Glavina</t>
  </si>
  <si>
    <t>Urša</t>
  </si>
  <si>
    <t>Petrič</t>
  </si>
  <si>
    <t>Pangrič</t>
  </si>
  <si>
    <t>Nataša</t>
  </si>
  <si>
    <t>Žmuc</t>
  </si>
  <si>
    <t>Petra</t>
  </si>
  <si>
    <t>Verbič</t>
  </si>
  <si>
    <t>Ljubica</t>
  </si>
  <si>
    <t>Štornik</t>
  </si>
  <si>
    <t>Vugrinec</t>
  </si>
  <si>
    <t>Beti</t>
  </si>
  <si>
    <t>Velenje</t>
  </si>
  <si>
    <t>Maja</t>
  </si>
  <si>
    <t>Obrulj</t>
  </si>
  <si>
    <t>Simona</t>
  </si>
  <si>
    <t>Hanžekovič</t>
  </si>
  <si>
    <t>Tanja</t>
  </si>
  <si>
    <t>Andreja</t>
  </si>
  <si>
    <t>Nada</t>
  </si>
  <si>
    <t>Bambič</t>
  </si>
  <si>
    <t>št. turn.</t>
  </si>
  <si>
    <t>TOČKE ZA LESTVICO</t>
  </si>
  <si>
    <t>VSE TOČKE</t>
  </si>
  <si>
    <t>Klub</t>
  </si>
  <si>
    <t>Ime</t>
  </si>
  <si>
    <t>Priimek</t>
  </si>
  <si>
    <t>(št)</t>
  </si>
  <si>
    <t>Mesto</t>
  </si>
  <si>
    <t>Lestvica ženske</t>
  </si>
  <si>
    <t>Andrej</t>
  </si>
  <si>
    <t>Hiti - Ožinger</t>
  </si>
  <si>
    <t>Andraž</t>
  </si>
  <si>
    <t>Marolt</t>
  </si>
  <si>
    <t>Jean-Bernard</t>
  </si>
  <si>
    <t>Lalanne</t>
  </si>
  <si>
    <t>Boštjan</t>
  </si>
  <si>
    <t>Podgoršek</t>
  </si>
  <si>
    <t>Peter</t>
  </si>
  <si>
    <t>Janežič</t>
  </si>
  <si>
    <t>Damjan</t>
  </si>
  <si>
    <t>Možina</t>
  </si>
  <si>
    <t>Primož</t>
  </si>
  <si>
    <t>Brglez</t>
  </si>
  <si>
    <t>Darko</t>
  </si>
  <si>
    <t>Sušnik</t>
  </si>
  <si>
    <t>David</t>
  </si>
  <si>
    <t>Maher</t>
  </si>
  <si>
    <t>Jernej</t>
  </si>
  <si>
    <t>Kožuh</t>
  </si>
  <si>
    <t>Aleš</t>
  </si>
  <si>
    <t>Videmšek</t>
  </si>
  <si>
    <t>Maribor</t>
  </si>
  <si>
    <t>Robi</t>
  </si>
  <si>
    <t>Žvižaj</t>
  </si>
  <si>
    <t>Luka</t>
  </si>
  <si>
    <t>Špoljar</t>
  </si>
  <si>
    <t>Robert</t>
  </si>
  <si>
    <t>Šiško</t>
  </si>
  <si>
    <t>Radič</t>
  </si>
  <si>
    <t>Nejc</t>
  </si>
  <si>
    <t>Belšak</t>
  </si>
  <si>
    <t>Srečko</t>
  </si>
  <si>
    <t>Kavaš</t>
  </si>
  <si>
    <t>Simon</t>
  </si>
  <si>
    <t>Kološa</t>
  </si>
  <si>
    <t xml:space="preserve"> </t>
  </si>
  <si>
    <t>Aljoša</t>
  </si>
  <si>
    <t>Vučetič</t>
  </si>
  <si>
    <t>Kelim</t>
  </si>
  <si>
    <t>Bekteševič</t>
  </si>
  <si>
    <t>Damir</t>
  </si>
  <si>
    <t>Škerl</t>
  </si>
  <si>
    <t>Boris</t>
  </si>
  <si>
    <t>Krumpak</t>
  </si>
  <si>
    <t>Roman</t>
  </si>
  <si>
    <t>Tušar</t>
  </si>
  <si>
    <t>Demšar</t>
  </si>
  <si>
    <t>Francisco</t>
  </si>
  <si>
    <t>Soto Bravo</t>
  </si>
  <si>
    <t>Mitja</t>
  </si>
  <si>
    <t>Meško</t>
  </si>
  <si>
    <t>Rons</t>
  </si>
  <si>
    <t>Blaž</t>
  </si>
  <si>
    <t>Kunšič</t>
  </si>
  <si>
    <t>Lado</t>
  </si>
  <si>
    <t>Ivanšek</t>
  </si>
  <si>
    <t>Klemen</t>
  </si>
  <si>
    <t>Jeke</t>
  </si>
  <si>
    <t>Matjaž</t>
  </si>
  <si>
    <t>Košir</t>
  </si>
  <si>
    <t>Kukič</t>
  </si>
  <si>
    <t>Uroš</t>
  </si>
  <si>
    <t>Tory</t>
  </si>
  <si>
    <t>Miha</t>
  </si>
  <si>
    <t>Simonič</t>
  </si>
  <si>
    <t>Marko</t>
  </si>
  <si>
    <t>Gregor</t>
  </si>
  <si>
    <t>Kozinc</t>
  </si>
  <si>
    <t>Franc</t>
  </si>
  <si>
    <t>Langus</t>
  </si>
  <si>
    <t>Lenič</t>
  </si>
  <si>
    <t>Gradišar</t>
  </si>
  <si>
    <t>Zagreb</t>
  </si>
  <si>
    <t>Vedran</t>
  </si>
  <si>
    <t>Švonja</t>
  </si>
  <si>
    <t>Petar</t>
  </si>
  <si>
    <t>Galeković</t>
  </si>
  <si>
    <t>Aleksander</t>
  </si>
  <si>
    <t>Davinič</t>
  </si>
  <si>
    <t>Aljaž</t>
  </si>
  <si>
    <t>Grah</t>
  </si>
  <si>
    <t>Samo</t>
  </si>
  <si>
    <t>Jeraj</t>
  </si>
  <si>
    <t>Jože</t>
  </si>
  <si>
    <t>Podpečan</t>
  </si>
  <si>
    <t>Ozren</t>
  </si>
  <si>
    <t>Lapčević</t>
  </si>
  <si>
    <t>Jordan</t>
  </si>
  <si>
    <t>Misajlovski</t>
  </si>
  <si>
    <t>Alf</t>
  </si>
  <si>
    <t>Moolman</t>
  </si>
  <si>
    <t>Gašper</t>
  </si>
  <si>
    <t>Fečur</t>
  </si>
  <si>
    <t>Anton</t>
  </si>
  <si>
    <t>Mohorčič</t>
  </si>
  <si>
    <t>Bežan</t>
  </si>
  <si>
    <t>Artnik</t>
  </si>
  <si>
    <t>Rok</t>
  </si>
  <si>
    <t>Zornada</t>
  </si>
  <si>
    <t>Pavle</t>
  </si>
  <si>
    <t>Miran</t>
  </si>
  <si>
    <t>Maček</t>
  </si>
  <si>
    <t>Jure</t>
  </si>
  <si>
    <t>Klakočar</t>
  </si>
  <si>
    <t>Krsnik</t>
  </si>
  <si>
    <t>Fonovič</t>
  </si>
  <si>
    <t>Ambruš</t>
  </si>
  <si>
    <t>Trnovec</t>
  </si>
  <si>
    <t>Koplan</t>
  </si>
  <si>
    <t>Darjan</t>
  </si>
  <si>
    <t>Strmecki</t>
  </si>
  <si>
    <t>Goran</t>
  </si>
  <si>
    <t>Masatovič</t>
  </si>
  <si>
    <t>Gajšek</t>
  </si>
  <si>
    <t>Arčon</t>
  </si>
  <si>
    <t>Škulj</t>
  </si>
  <si>
    <t>Matej</t>
  </si>
  <si>
    <t>Mrak</t>
  </si>
  <si>
    <t>Igor</t>
  </si>
  <si>
    <t>Pintar</t>
  </si>
  <si>
    <t>Černe</t>
  </si>
  <si>
    <t>Borut</t>
  </si>
  <si>
    <t>Svatina</t>
  </si>
  <si>
    <t>Nikola</t>
  </si>
  <si>
    <t>Smolovič</t>
  </si>
  <si>
    <t>Štangel</t>
  </si>
  <si>
    <t>Izidor</t>
  </si>
  <si>
    <t>Sosič</t>
  </si>
  <si>
    <t>Stanko</t>
  </si>
  <si>
    <t>Gobec</t>
  </si>
  <si>
    <t>Zaplotnik</t>
  </si>
  <si>
    <t>Gvido</t>
  </si>
  <si>
    <t>Matic</t>
  </si>
  <si>
    <t>Grut</t>
  </si>
  <si>
    <t>Vučković</t>
  </si>
  <si>
    <t>Štefan</t>
  </si>
  <si>
    <t>Sever</t>
  </si>
  <si>
    <t>Šenk</t>
  </si>
  <si>
    <t>Branko</t>
  </si>
  <si>
    <t>Štendler</t>
  </si>
  <si>
    <t>Bešter</t>
  </si>
  <si>
    <t>Domagoj</t>
  </si>
  <si>
    <t>Tomaž</t>
  </si>
  <si>
    <t>Guzelj</t>
  </si>
  <si>
    <t>Arhar</t>
  </si>
  <si>
    <t>Sašo</t>
  </si>
  <si>
    <t>Beno</t>
  </si>
  <si>
    <t>Janez</t>
  </si>
  <si>
    <t>Slemenšek</t>
  </si>
  <si>
    <t>Bojan</t>
  </si>
  <si>
    <t>Cvetko</t>
  </si>
  <si>
    <t xml:space="preserve">Pejič </t>
  </si>
  <si>
    <t>Prelesnik</t>
  </si>
  <si>
    <t>Čampa</t>
  </si>
  <si>
    <t>Repovž</t>
  </si>
  <si>
    <t>Peteh</t>
  </si>
  <si>
    <t>Dejan</t>
  </si>
  <si>
    <t>Povoden</t>
  </si>
  <si>
    <t>Osrečki</t>
  </si>
  <si>
    <t>Špec</t>
  </si>
  <si>
    <t>Martin</t>
  </si>
  <si>
    <t>Fišer</t>
  </si>
  <si>
    <t>Gorazd</t>
  </si>
  <si>
    <t>Zelko</t>
  </si>
  <si>
    <t>Jenko</t>
  </si>
  <si>
    <t>Kustec</t>
  </si>
  <si>
    <t>Djukič</t>
  </si>
  <si>
    <t>Podgornik</t>
  </si>
  <si>
    <t>Grega</t>
  </si>
  <si>
    <t>Ivanuš</t>
  </si>
  <si>
    <t>Kristan</t>
  </si>
  <si>
    <t>Jurij</t>
  </si>
  <si>
    <t xml:space="preserve">Jakše </t>
  </si>
  <si>
    <t>Pečjak</t>
  </si>
  <si>
    <t>Robnik</t>
  </si>
  <si>
    <t>Adlešič</t>
  </si>
  <si>
    <t>Zoran</t>
  </si>
  <si>
    <t>Repija</t>
  </si>
  <si>
    <t>Rožle</t>
  </si>
  <si>
    <t>Gutman</t>
  </si>
  <si>
    <t>Mošnik</t>
  </si>
  <si>
    <t>Lestvica moški</t>
  </si>
  <si>
    <t>Škofič</t>
  </si>
  <si>
    <t>Alenka</t>
  </si>
  <si>
    <t>Mravlja</t>
  </si>
  <si>
    <t>Ines</t>
  </si>
  <si>
    <t>Bučar</t>
  </si>
  <si>
    <t>Ana</t>
  </si>
  <si>
    <t>Vugrek</t>
  </si>
  <si>
    <t>Oliver</t>
  </si>
  <si>
    <t>Goršek</t>
  </si>
  <si>
    <t>Hočevar</t>
  </si>
  <si>
    <t>Mare</t>
  </si>
  <si>
    <t>Maksimovič</t>
  </si>
  <si>
    <t>Srđan</t>
  </si>
  <si>
    <t>Ajster</t>
  </si>
  <si>
    <t>Radilovič</t>
  </si>
  <si>
    <t>Željko</t>
  </si>
  <si>
    <t>Milek</t>
  </si>
  <si>
    <t>Pleško</t>
  </si>
  <si>
    <t>Kavčič</t>
  </si>
  <si>
    <t>Bizjak</t>
  </si>
  <si>
    <t>Hajdinjak</t>
  </si>
  <si>
    <t>Pšeničnik</t>
  </si>
  <si>
    <t>Podkrajšek</t>
  </si>
  <si>
    <t>Lapuh</t>
  </si>
  <si>
    <t>Bojko</t>
  </si>
  <si>
    <t>Kovačevič</t>
  </si>
  <si>
    <t>Čerič</t>
  </si>
  <si>
    <t>Zajšek</t>
  </si>
  <si>
    <t>Rader</t>
  </si>
  <si>
    <t>Tadeja</t>
  </si>
  <si>
    <t>Šraj</t>
  </si>
  <si>
    <t>Iztok</t>
  </si>
  <si>
    <t>Lukič</t>
  </si>
  <si>
    <t>Toni</t>
  </si>
  <si>
    <t>Podobnik</t>
  </si>
  <si>
    <t>Bajt</t>
  </si>
  <si>
    <t>Jaka</t>
  </si>
  <si>
    <t>Vercesi</t>
  </si>
  <si>
    <t>Francesco</t>
  </si>
  <si>
    <t>(ITA)</t>
  </si>
  <si>
    <t>Jerič</t>
  </si>
  <si>
    <t>Dežman</t>
  </si>
  <si>
    <t>Kiš</t>
  </si>
  <si>
    <t>Kolarič</t>
  </si>
  <si>
    <t>Teo</t>
  </si>
  <si>
    <t>Ivo</t>
  </si>
  <si>
    <t>Leja</t>
  </si>
  <si>
    <t>Sandra</t>
  </si>
  <si>
    <t>Verlič</t>
  </si>
  <si>
    <t>Mateja</t>
  </si>
  <si>
    <t>Klemenčič</t>
  </si>
  <si>
    <t>Köleš</t>
  </si>
  <si>
    <t>Mikac</t>
  </si>
  <si>
    <t>Matija</t>
  </si>
  <si>
    <t>Dolar</t>
  </si>
  <si>
    <t>Hrvaška</t>
  </si>
  <si>
    <t>Porenta</t>
  </si>
  <si>
    <t>Dozet</t>
  </si>
  <si>
    <t>Miloš</t>
  </si>
  <si>
    <t>Primožič</t>
  </si>
  <si>
    <t>Černilec</t>
  </si>
  <si>
    <t>Pavlič</t>
  </si>
  <si>
    <t>Ornik</t>
  </si>
  <si>
    <t>Legnar</t>
  </si>
  <si>
    <t>Žiga</t>
  </si>
  <si>
    <t>Vidmar</t>
  </si>
  <si>
    <t>Erjavec</t>
  </si>
  <si>
    <t>Pia</t>
  </si>
  <si>
    <t>Rakovec</t>
  </si>
  <si>
    <t>Grilc</t>
  </si>
  <si>
    <t>Špela</t>
  </si>
  <si>
    <t>Jerala</t>
  </si>
  <si>
    <t>Darinka</t>
  </si>
  <si>
    <t>Pifko</t>
  </si>
  <si>
    <t>Mezeg</t>
  </si>
  <si>
    <t>Asher</t>
  </si>
  <si>
    <t>Paul</t>
  </si>
  <si>
    <t>Rešetar</t>
  </si>
  <si>
    <t>Merčun</t>
  </si>
  <si>
    <t>Türk</t>
  </si>
  <si>
    <t>Uršič</t>
  </si>
  <si>
    <t>Stojanovič</t>
  </si>
  <si>
    <t>Tisaj</t>
  </si>
  <si>
    <t>Dare</t>
  </si>
  <si>
    <t>Balaško</t>
  </si>
  <si>
    <t>Dominik</t>
  </si>
  <si>
    <t>Mutić</t>
  </si>
  <si>
    <t>Edin</t>
  </si>
  <si>
    <t>Peternelj</t>
  </si>
  <si>
    <t>Rojnik</t>
  </si>
  <si>
    <t>Sara</t>
  </si>
  <si>
    <t>Ropoša</t>
  </si>
  <si>
    <t>Tadej</t>
  </si>
  <si>
    <t>Glavan</t>
  </si>
  <si>
    <t>Makovec</t>
  </si>
  <si>
    <t>Maringer</t>
  </si>
  <si>
    <t xml:space="preserve">Tomas </t>
  </si>
  <si>
    <t>Trobec</t>
  </si>
  <si>
    <t>Mlinarič</t>
  </si>
  <si>
    <t>Kristjan</t>
  </si>
  <si>
    <t>Kregar</t>
  </si>
  <si>
    <t>Kmetič</t>
  </si>
  <si>
    <t>Ksenija</t>
  </si>
  <si>
    <t>Kovačič</t>
  </si>
  <si>
    <t>Mihael</t>
  </si>
  <si>
    <t>Nedić</t>
  </si>
  <si>
    <t>Stanonik</t>
  </si>
  <si>
    <t>Ješe</t>
  </si>
  <si>
    <t>Krajnc</t>
  </si>
  <si>
    <t>Topolnik</t>
  </si>
  <si>
    <t>Štraus</t>
  </si>
  <si>
    <t>Avberšek</t>
  </si>
  <si>
    <t>Kajba</t>
  </si>
  <si>
    <t>Dušan</t>
  </si>
  <si>
    <t>Bombek</t>
  </si>
  <si>
    <t>Žan</t>
  </si>
  <si>
    <t>Poljanec</t>
  </si>
  <si>
    <t>Mubi</t>
  </si>
  <si>
    <t>Graz</t>
  </si>
  <si>
    <t>Škodlar</t>
  </si>
  <si>
    <t>Tiam</t>
  </si>
  <si>
    <t>Kvas</t>
  </si>
  <si>
    <t>Golob</t>
  </si>
  <si>
    <t>Đorđevič</t>
  </si>
  <si>
    <t>Prevodnik</t>
  </si>
  <si>
    <t>Sostro</t>
  </si>
  <si>
    <t>Maks</t>
  </si>
  <si>
    <t>Kegel</t>
  </si>
  <si>
    <t>Vogrič</t>
  </si>
  <si>
    <t>Baldani</t>
  </si>
  <si>
    <t>Aldo</t>
  </si>
  <si>
    <t>Sedej</t>
  </si>
  <si>
    <t>Hafner</t>
  </si>
  <si>
    <t>Ludvik</t>
  </si>
  <si>
    <t>+/-</t>
  </si>
  <si>
    <t>Mark</t>
  </si>
  <si>
    <t>Jagodic</t>
  </si>
  <si>
    <t>Kmet</t>
  </si>
  <si>
    <t>Sebastijan</t>
  </si>
  <si>
    <t>Bončina</t>
  </si>
  <si>
    <t>Selčan</t>
  </si>
  <si>
    <t>Justinek</t>
  </si>
  <si>
    <t>Poropat</t>
  </si>
  <si>
    <t>Fistonić</t>
  </si>
  <si>
    <t>Manuel</t>
  </si>
  <si>
    <t>Dolovčak</t>
  </si>
  <si>
    <t>Ivan</t>
  </si>
  <si>
    <t>Filipović</t>
  </si>
  <si>
    <t>Milićević</t>
  </si>
  <si>
    <t>Srbija</t>
  </si>
  <si>
    <t>Peršun</t>
  </si>
  <si>
    <t>Josipa</t>
  </si>
  <si>
    <t>Paulina</t>
  </si>
  <si>
    <t>Dutina</t>
  </si>
  <si>
    <t>Jelena</t>
  </si>
  <si>
    <t>Milas</t>
  </si>
  <si>
    <t>Katarina</t>
  </si>
  <si>
    <t>Radoš</t>
  </si>
  <si>
    <t>Kirbiš</t>
  </si>
  <si>
    <t>Trobiš</t>
  </si>
  <si>
    <t>Kantoci</t>
  </si>
  <si>
    <t>Mladen</t>
  </si>
  <si>
    <t>Prelovšek</t>
  </si>
  <si>
    <t>Vaupotič</t>
  </si>
  <si>
    <t>Rikato</t>
  </si>
  <si>
    <t>Srednoselec</t>
  </si>
  <si>
    <t>Davor</t>
  </si>
  <si>
    <t>Mađarič</t>
  </si>
  <si>
    <t>Filip</t>
  </si>
  <si>
    <t>Brcanski</t>
  </si>
  <si>
    <t>Vuk</t>
  </si>
  <si>
    <t>Vončina</t>
  </si>
  <si>
    <t>Roko</t>
  </si>
  <si>
    <t>Šofranac</t>
  </si>
  <si>
    <t>Aleksandar</t>
  </si>
  <si>
    <t>Livk</t>
  </si>
  <si>
    <t>Domen</t>
  </si>
  <si>
    <t>Kamenski</t>
  </si>
  <si>
    <t>Mulej</t>
  </si>
  <si>
    <t>Jeseničnik</t>
  </si>
  <si>
    <t>Drago</t>
  </si>
  <si>
    <t>Libenšek</t>
  </si>
  <si>
    <t>Jurič</t>
  </si>
  <si>
    <t>Zdovc</t>
  </si>
  <si>
    <t>Maša</t>
  </si>
  <si>
    <t>Zimšek</t>
  </si>
  <si>
    <t>Mori</t>
  </si>
  <si>
    <t>Debeljak</t>
  </si>
  <si>
    <t>Ruprecht</t>
  </si>
  <si>
    <t>Othmar</t>
  </si>
  <si>
    <t>Graz (Avt)</t>
  </si>
  <si>
    <t>Marič</t>
  </si>
  <si>
    <t>Nina</t>
  </si>
  <si>
    <t>Milakovič</t>
  </si>
  <si>
    <t>Milanka</t>
  </si>
  <si>
    <t>Lenar</t>
  </si>
  <si>
    <t>Kozamernik</t>
  </si>
  <si>
    <t>Milan</t>
  </si>
  <si>
    <t>Todorovič</t>
  </si>
  <si>
    <t>Fidan</t>
  </si>
  <si>
    <t>Latifi</t>
  </si>
  <si>
    <t>Janškovec</t>
  </si>
  <si>
    <t>Lazar</t>
  </si>
  <si>
    <t>Matanovič</t>
  </si>
  <si>
    <t>Šikman</t>
  </si>
  <si>
    <t>Jilev</t>
  </si>
  <si>
    <t>Stoil</t>
  </si>
  <si>
    <t>Bolgarija</t>
  </si>
  <si>
    <t>Jovanović</t>
  </si>
  <si>
    <t>Dimitrije</t>
  </si>
  <si>
    <t>Avstrija</t>
  </si>
  <si>
    <t>Wagner</t>
  </si>
  <si>
    <t>Bernard</t>
  </si>
  <si>
    <t>Waldner</t>
  </si>
  <si>
    <t>Markus</t>
  </si>
  <si>
    <t>Holzapfel</t>
  </si>
  <si>
    <t>Tomislav</t>
  </si>
  <si>
    <t>Ferjan</t>
  </si>
  <si>
    <t>Urška</t>
  </si>
  <si>
    <t>Tratnik</t>
  </si>
  <si>
    <t>Sedušak</t>
  </si>
  <si>
    <t>Ida</t>
  </si>
  <si>
    <t>Dukova</t>
  </si>
  <si>
    <t>Anelia</t>
  </si>
  <si>
    <t>Prokić</t>
  </si>
  <si>
    <t>Lana</t>
  </si>
  <si>
    <t>Pirtovšek</t>
  </si>
  <si>
    <t>Nino</t>
  </si>
  <si>
    <t>Košelnik</t>
  </si>
  <si>
    <t>Durovič</t>
  </si>
  <si>
    <t>Semir</t>
  </si>
  <si>
    <t>Štampfer</t>
  </si>
  <si>
    <t>Danilo</t>
  </si>
  <si>
    <t>Horvat</t>
  </si>
  <si>
    <t>Marinka</t>
  </si>
  <si>
    <t>Metka</t>
  </si>
  <si>
    <t>Trseglav</t>
  </si>
  <si>
    <t>Eva</t>
  </si>
  <si>
    <t>Mihelčič</t>
  </si>
  <si>
    <t>Taša</t>
  </si>
  <si>
    <t>Windisch</t>
  </si>
  <si>
    <t>Sandro</t>
  </si>
  <si>
    <t>Vengušt</t>
  </si>
  <si>
    <t>Brezak</t>
  </si>
  <si>
    <t>Suzana</t>
  </si>
  <si>
    <t>Gotlin</t>
  </si>
  <si>
    <t>Tadina</t>
  </si>
  <si>
    <t>Raiher</t>
  </si>
  <si>
    <t>Plevčak</t>
  </si>
  <si>
    <t>Harbov</t>
  </si>
  <si>
    <t>Stefan</t>
  </si>
  <si>
    <t>Gjukić</t>
  </si>
  <si>
    <t>Fedja</t>
  </si>
  <si>
    <t>Lušić</t>
  </si>
  <si>
    <t>Georgi</t>
  </si>
  <si>
    <t>Krvavica</t>
  </si>
  <si>
    <t>Vjeran</t>
  </si>
  <si>
    <t>Blažič</t>
  </si>
  <si>
    <t>Katalenič</t>
  </si>
  <si>
    <t>Andrijana</t>
  </si>
  <si>
    <t>Majcenić</t>
  </si>
  <si>
    <t>Natalija</t>
  </si>
  <si>
    <t>Zrim</t>
  </si>
  <si>
    <t>Point Veržej</t>
  </si>
  <si>
    <t>Žičkar</t>
  </si>
  <si>
    <t>Korošec</t>
  </si>
  <si>
    <t>Lorger</t>
  </si>
  <si>
    <t>Kadliček</t>
  </si>
  <si>
    <t>Tilen</t>
  </si>
  <si>
    <t>Bogovič</t>
  </si>
  <si>
    <t>Mayer</t>
  </si>
  <si>
    <t>Branilovič</t>
  </si>
  <si>
    <t>Završnik</t>
  </si>
  <si>
    <t>Pihler</t>
  </si>
  <si>
    <t>Gašperin</t>
  </si>
  <si>
    <t>Timi</t>
  </si>
  <si>
    <t>Toman</t>
  </si>
  <si>
    <t>Špan</t>
  </si>
  <si>
    <t>Rožman Rader</t>
  </si>
  <si>
    <t>Žižek</t>
  </si>
  <si>
    <t>Krznarić</t>
  </si>
  <si>
    <t>Mijo</t>
  </si>
  <si>
    <t>Babić</t>
  </si>
  <si>
    <t>Munro</t>
  </si>
  <si>
    <t>Neil</t>
  </si>
  <si>
    <t>Avstralija</t>
  </si>
  <si>
    <t>Lubej</t>
  </si>
  <si>
    <t>Črešnar</t>
  </si>
  <si>
    <t>Racz</t>
  </si>
  <si>
    <t>Laszlo</t>
  </si>
  <si>
    <t>Gergely</t>
  </si>
  <si>
    <t>Medved</t>
  </si>
  <si>
    <t>Madžarska</t>
  </si>
  <si>
    <t>Kovacs</t>
  </si>
  <si>
    <t>Mihaly</t>
  </si>
  <si>
    <t>Dornik</t>
  </si>
  <si>
    <t>Tomi</t>
  </si>
  <si>
    <t>Ogorevc</t>
  </si>
  <si>
    <t>Sancin</t>
  </si>
  <si>
    <t>Lupšina</t>
  </si>
  <si>
    <t>Sandi</t>
  </si>
  <si>
    <t>Papai</t>
  </si>
  <si>
    <t>Mikloš</t>
  </si>
  <si>
    <t>Sezeged (HUN)</t>
  </si>
  <si>
    <t>Vas</t>
  </si>
  <si>
    <t>Karoly</t>
  </si>
  <si>
    <t>Hovanyecz</t>
  </si>
  <si>
    <t>Tamas</t>
  </si>
  <si>
    <t>Attila</t>
  </si>
  <si>
    <t>Biro</t>
  </si>
  <si>
    <t>Penchev</t>
  </si>
  <si>
    <t>Milosavljević</t>
  </si>
  <si>
    <t>Viktor</t>
  </si>
  <si>
    <t>Marcelić</t>
  </si>
  <si>
    <t>Fran</t>
  </si>
  <si>
    <t>Petrov</t>
  </si>
  <si>
    <t>Goričan</t>
  </si>
  <si>
    <t>Mario</t>
  </si>
  <si>
    <t>Erik</t>
  </si>
  <si>
    <t>Devedjieva</t>
  </si>
  <si>
    <t>Teodora</t>
  </si>
  <si>
    <t>Jošt</t>
  </si>
  <si>
    <t>Vihar</t>
  </si>
  <si>
    <t>Kuhar</t>
  </si>
  <si>
    <t>Osterman</t>
  </si>
  <si>
    <t>Foessl</t>
  </si>
  <si>
    <t>Armin</t>
  </si>
  <si>
    <t>Štular</t>
  </si>
  <si>
    <t>Nick</t>
  </si>
  <si>
    <t>James</t>
  </si>
  <si>
    <t>England</t>
  </si>
  <si>
    <t>Maj</t>
  </si>
  <si>
    <t>Špendal</t>
  </si>
  <si>
    <t>Kopše</t>
  </si>
  <si>
    <t>Lina</t>
  </si>
  <si>
    <t>Volavšek</t>
  </si>
  <si>
    <t>Drašler</t>
  </si>
  <si>
    <t>Tiana</t>
  </si>
  <si>
    <t>Milijaš</t>
  </si>
  <si>
    <t>Sanja</t>
  </si>
  <si>
    <t>Kamenšek</t>
  </si>
  <si>
    <t>Železnik</t>
  </si>
  <si>
    <t>Kaja</t>
  </si>
  <si>
    <t>Čučnik</t>
  </si>
  <si>
    <t>Manca</t>
  </si>
  <si>
    <t>Van der Merwe</t>
  </si>
  <si>
    <t>Krassnigg</t>
  </si>
  <si>
    <t>Rehan</t>
  </si>
  <si>
    <t>Judith</t>
  </si>
  <si>
    <t>Theresa</t>
  </si>
  <si>
    <t>SqK igRaj Sevnica</t>
  </si>
  <si>
    <t>SqK Konex</t>
  </si>
  <si>
    <t>SqK Kranj</t>
  </si>
  <si>
    <t>SqK Lesce Bled</t>
  </si>
  <si>
    <t>SqK Škofja Loka</t>
  </si>
  <si>
    <t>SqK Velenje</t>
  </si>
  <si>
    <t>SqK Squashland</t>
  </si>
  <si>
    <t>Bošnjak</t>
  </si>
  <si>
    <t>SD Squashland</t>
  </si>
  <si>
    <t>Rozman</t>
  </si>
  <si>
    <t>Saks</t>
  </si>
  <si>
    <t>Jakostna lestvica Squash zveze Slovenije 
DECEMBER 2015</t>
  </si>
  <si>
    <t>Jerneja</t>
  </si>
  <si>
    <t>Nedič</t>
  </si>
  <si>
    <t>Licenca</t>
  </si>
  <si>
    <t>DA</t>
  </si>
  <si>
    <t>Vrbnjak</t>
  </si>
  <si>
    <t>Podčetrtek
9.4.16
(36) 
2. rang</t>
  </si>
  <si>
    <t>Šk. Loka
16.4.16
(19)</t>
  </si>
  <si>
    <t>Čatež
2. 4. 16
(10)
2. rang</t>
  </si>
  <si>
    <t>10. OP Bled
16. 4. 16
(13)</t>
  </si>
  <si>
    <t>Državno prvenstvo SqK Konex
10. - 11. 6. 16
()</t>
  </si>
  <si>
    <t>Konex
28. 5. 16
()</t>
  </si>
  <si>
    <t>Ezgeta</t>
  </si>
  <si>
    <t>Karlo</t>
  </si>
  <si>
    <t>Tirello</t>
  </si>
  <si>
    <t>Vogu
7.5.16
(55)</t>
  </si>
  <si>
    <t>Šavli</t>
  </si>
  <si>
    <t>Matej Anton</t>
  </si>
  <si>
    <t>SqK Konex - Ljubljana</t>
  </si>
  <si>
    <t>Brezinščak</t>
  </si>
  <si>
    <t>Drofenik</t>
  </si>
  <si>
    <t>Podčetrtek
12.11.16
(98) 2.rang</t>
  </si>
  <si>
    <t>Klaneček</t>
  </si>
  <si>
    <t>Oskar</t>
  </si>
  <si>
    <t>Šk. Loka
26. 11. 16
()</t>
  </si>
  <si>
    <t>x</t>
  </si>
  <si>
    <t>Mislej</t>
  </si>
  <si>
    <t>Jan</t>
  </si>
  <si>
    <t>Rejc</t>
  </si>
  <si>
    <t>Castaldi</t>
  </si>
  <si>
    <t>Lean</t>
  </si>
  <si>
    <t>Podlinšek</t>
  </si>
  <si>
    <t>Nik</t>
  </si>
  <si>
    <t>Grzin</t>
  </si>
  <si>
    <t>Rajko</t>
  </si>
  <si>
    <t>Timotej</t>
  </si>
  <si>
    <t>Topolovec</t>
  </si>
  <si>
    <t>Tin</t>
  </si>
  <si>
    <t>Čufer Tomažin</t>
  </si>
  <si>
    <t>Tjaž</t>
  </si>
  <si>
    <t>Vidic</t>
  </si>
  <si>
    <t>Julija</t>
  </si>
  <si>
    <t>Piber</t>
  </si>
  <si>
    <t>Omovšek</t>
  </si>
  <si>
    <t>Urh</t>
  </si>
  <si>
    <t>Nanja</t>
  </si>
  <si>
    <t>Nika</t>
  </si>
  <si>
    <t>Berce</t>
  </si>
  <si>
    <t>Zoja</t>
  </si>
  <si>
    <t>Sax</t>
  </si>
  <si>
    <t>Miša</t>
  </si>
  <si>
    <t>Rupar</t>
  </si>
  <si>
    <t>Pika</t>
  </si>
  <si>
    <t>Bernik</t>
  </si>
  <si>
    <t>Tinkara</t>
  </si>
  <si>
    <t>Erat</t>
  </si>
  <si>
    <t>Krsnik MB
19.11.16
(94)</t>
  </si>
  <si>
    <t>Šk. Loka
21.11.16
(30)</t>
  </si>
  <si>
    <t>SqK Konex 
23.12.16
(53)</t>
  </si>
  <si>
    <t>SqK Velenje
14.1.17
(4) 2. rang</t>
  </si>
  <si>
    <t>Sitar</t>
  </si>
  <si>
    <t>Krsnik MB
22.1.17
(39)</t>
  </si>
  <si>
    <t>SqK Konex 
18.2.17
(23</t>
  </si>
  <si>
    <t>Rožanski</t>
  </si>
  <si>
    <t>Sasha</t>
  </si>
  <si>
    <t>Rusija</t>
  </si>
  <si>
    <t>prazna</t>
  </si>
  <si>
    <t>Vojnik
4.3.17
(123)</t>
  </si>
  <si>
    <t>Kos</t>
  </si>
  <si>
    <t>Benjamin</t>
  </si>
  <si>
    <t>Štante</t>
  </si>
  <si>
    <t>SqK Vojnik</t>
  </si>
  <si>
    <t>Topolak</t>
  </si>
  <si>
    <t>Sorec</t>
  </si>
  <si>
    <t>Banjac</t>
  </si>
  <si>
    <t>Zabret</t>
  </si>
  <si>
    <t>Krsnik MB
12.3.17
(39)</t>
  </si>
  <si>
    <t>Slatinšek</t>
  </si>
  <si>
    <t>Markuš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</si>
</sst>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\ _S_I_T_-;\-* #,##0.00\ _S_I_T_-;_-* &quot;-&quot;??\ _S_I_T_-;_-@_-"/>
    <numFmt numFmtId="165" formatCode="0.0000"/>
    <numFmt numFmtId="166" formatCode="0.000"/>
    <numFmt numFmtId="167" formatCode="\(#\)"/>
    <numFmt numFmtId="168" formatCode="d/m/yyyy;@"/>
    <numFmt numFmtId="169" formatCode="_-* 0.00;\-* 0.00;_-* \-"/>
    <numFmt numFmtId="170" formatCode="d/\ m/\ yyyy;@"/>
    <numFmt numFmtId="171" formatCode="_-* 0.000;\-* 0.000;_-* \-"/>
    <numFmt numFmtId="172" formatCode="#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medium">
        <color indexed="8"/>
      </left>
      <right style="double">
        <color indexed="8"/>
      </right>
      <top/>
      <bottom style="hair">
        <color indexed="22"/>
      </bottom>
      <diagonal/>
    </border>
    <border>
      <left/>
      <right/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8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/>
      <diagonal/>
    </border>
    <border>
      <left style="thin">
        <color indexed="22"/>
      </left>
      <right style="thin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/>
      <diagonal/>
    </border>
    <border>
      <left style="double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thin">
        <color indexed="8"/>
      </right>
      <top/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/>
      <bottom style="hair">
        <color indexed="22"/>
      </bottom>
      <diagonal/>
    </border>
    <border>
      <left/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/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64"/>
      </bottom>
      <diagonal/>
    </border>
    <border>
      <left/>
      <right/>
      <top style="hair">
        <color indexed="22"/>
      </top>
      <bottom style="thin">
        <color indexed="64"/>
      </bottom>
      <diagonal/>
    </border>
    <border>
      <left style="thin">
        <color indexed="8"/>
      </left>
      <right style="mediumDashDot">
        <color rgb="FFFF0000"/>
      </right>
      <top style="hair">
        <color indexed="22"/>
      </top>
      <bottom style="hair">
        <color indexed="22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 diagonalUp="1"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 style="medium">
        <color indexed="8"/>
      </diagonal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auto="1"/>
      </left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DashDot">
        <color rgb="FFFF0000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mediumDashDot">
        <color rgb="FFFF0000"/>
      </right>
      <top style="hair">
        <color indexed="22"/>
      </top>
      <bottom style="hair">
        <color indexed="2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7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6" fontId="0" fillId="0" borderId="3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166" fontId="0" fillId="0" borderId="5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166" fontId="0" fillId="0" borderId="7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2" xfId="0" applyFont="1" applyFill="1" applyBorder="1" applyAlignment="1">
      <alignment wrapText="1"/>
    </xf>
    <xf numFmtId="167" fontId="4" fillId="0" borderId="10" xfId="1" applyNumberFormat="1" applyFont="1" applyFill="1" applyBorder="1" applyAlignment="1" applyProtection="1">
      <alignment horizontal="center"/>
    </xf>
    <xf numFmtId="0" fontId="2" fillId="2" borderId="7" xfId="0" applyFont="1" applyFill="1" applyBorder="1"/>
    <xf numFmtId="167" fontId="4" fillId="0" borderId="12" xfId="1" applyNumberFormat="1" applyFont="1" applyFill="1" applyBorder="1" applyAlignment="1" applyProtection="1">
      <alignment horizontal="center"/>
    </xf>
    <xf numFmtId="0" fontId="0" fillId="0" borderId="7" xfId="0" applyFont="1" applyFill="1" applyBorder="1" applyAlignment="1">
      <alignment wrapText="1"/>
    </xf>
    <xf numFmtId="0" fontId="2" fillId="0" borderId="7" xfId="0" applyFont="1" applyBorder="1"/>
    <xf numFmtId="0" fontId="0" fillId="2" borderId="7" xfId="0" applyFont="1" applyFill="1" applyBorder="1" applyAlignment="1">
      <alignment wrapText="1"/>
    </xf>
    <xf numFmtId="165" fontId="5" fillId="3" borderId="14" xfId="0" applyNumberFormat="1" applyFont="1" applyFill="1" applyBorder="1" applyAlignment="1">
      <alignment horizontal="center" vertical="center" wrapText="1" readingOrder="1"/>
    </xf>
    <xf numFmtId="49" fontId="5" fillId="3" borderId="14" xfId="0" applyNumberFormat="1" applyFont="1" applyFill="1" applyBorder="1" applyAlignment="1">
      <alignment horizontal="center" vertical="center" wrapText="1" readingOrder="1"/>
    </xf>
    <xf numFmtId="49" fontId="5" fillId="3" borderId="15" xfId="0" applyNumberFormat="1" applyFont="1" applyFill="1" applyBorder="1" applyAlignment="1">
      <alignment horizontal="center" vertical="center" wrapText="1" readingOrder="1"/>
    </xf>
    <xf numFmtId="167" fontId="4" fillId="0" borderId="0" xfId="1" applyNumberFormat="1" applyFont="1" applyFill="1" applyBorder="1" applyAlignment="1" applyProtection="1">
      <alignment horizontal="center"/>
    </xf>
    <xf numFmtId="167" fontId="4" fillId="0" borderId="19" xfId="1" applyNumberFormat="1" applyFont="1" applyFill="1" applyBorder="1" applyAlignment="1" applyProtection="1">
      <alignment horizontal="center"/>
    </xf>
    <xf numFmtId="0" fontId="2" fillId="2" borderId="16" xfId="0" applyFont="1" applyFill="1" applyBorder="1"/>
    <xf numFmtId="167" fontId="4" fillId="0" borderId="20" xfId="1" applyNumberFormat="1" applyFont="1" applyFill="1" applyBorder="1" applyAlignment="1" applyProtection="1">
      <alignment horizontal="center"/>
    </xf>
    <xf numFmtId="0" fontId="0" fillId="2" borderId="2" xfId="0" applyFont="1" applyFill="1" applyBorder="1"/>
    <xf numFmtId="166" fontId="0" fillId="0" borderId="21" xfId="0" applyNumberFormat="1" applyFont="1" applyBorder="1" applyAlignment="1">
      <alignment horizontal="center"/>
    </xf>
    <xf numFmtId="2" fontId="0" fillId="0" borderId="22" xfId="0" applyNumberFormat="1" applyFont="1" applyBorder="1" applyAlignment="1">
      <alignment horizontal="center"/>
    </xf>
    <xf numFmtId="2" fontId="0" fillId="0" borderId="23" xfId="0" applyNumberFormat="1" applyFont="1" applyBorder="1" applyAlignment="1">
      <alignment horizontal="center"/>
    </xf>
    <xf numFmtId="167" fontId="4" fillId="0" borderId="24" xfId="1" applyNumberFormat="1" applyFont="1" applyFill="1" applyBorder="1" applyAlignment="1" applyProtection="1">
      <alignment horizontal="center"/>
    </xf>
    <xf numFmtId="0" fontId="2" fillId="2" borderId="27" xfId="0" applyFont="1" applyFill="1" applyBorder="1" applyAlignment="1">
      <alignment wrapText="1"/>
    </xf>
    <xf numFmtId="0" fontId="2" fillId="2" borderId="27" xfId="0" applyFont="1" applyFill="1" applyBorder="1"/>
    <xf numFmtId="166" fontId="0" fillId="0" borderId="28" xfId="0" applyNumberFormat="1" applyFont="1" applyBorder="1" applyAlignment="1">
      <alignment horizontal="center"/>
    </xf>
    <xf numFmtId="166" fontId="0" fillId="0" borderId="29" xfId="0" applyNumberFormat="1" applyFont="1" applyBorder="1" applyAlignment="1">
      <alignment horizontal="center"/>
    </xf>
    <xf numFmtId="166" fontId="0" fillId="0" borderId="30" xfId="0" applyNumberFormat="1" applyFont="1" applyBorder="1" applyAlignment="1">
      <alignment horizontal="center"/>
    </xf>
    <xf numFmtId="49" fontId="5" fillId="3" borderId="31" xfId="0" applyNumberFormat="1" applyFont="1" applyFill="1" applyBorder="1" applyAlignment="1">
      <alignment horizontal="center" vertical="center" wrapText="1" readingOrder="1"/>
    </xf>
    <xf numFmtId="168" fontId="7" fillId="0" borderId="0" xfId="0" applyNumberFormat="1" applyFont="1" applyAlignment="1">
      <alignment horizontal="center" vertical="center"/>
    </xf>
    <xf numFmtId="165" fontId="5" fillId="3" borderId="15" xfId="0" applyNumberFormat="1" applyFont="1" applyFill="1" applyBorder="1" applyAlignment="1">
      <alignment horizontal="center" vertical="center" wrapText="1" readingOrder="1"/>
    </xf>
    <xf numFmtId="0" fontId="0" fillId="0" borderId="41" xfId="0" applyFont="1" applyFill="1" applyBorder="1" applyAlignment="1">
      <alignment horizontal="right" wrapText="1"/>
    </xf>
    <xf numFmtId="167" fontId="4" fillId="0" borderId="39" xfId="1" applyNumberFormat="1" applyFont="1" applyFill="1" applyBorder="1" applyAlignment="1" applyProtection="1">
      <alignment horizontal="center"/>
    </xf>
    <xf numFmtId="0" fontId="2" fillId="0" borderId="39" xfId="0" applyFont="1" applyBorder="1"/>
    <xf numFmtId="0" fontId="0" fillId="0" borderId="39" xfId="0" applyFont="1" applyFill="1" applyBorder="1" applyAlignment="1">
      <alignment wrapText="1"/>
    </xf>
    <xf numFmtId="0" fontId="2" fillId="2" borderId="39" xfId="0" applyFont="1" applyFill="1" applyBorder="1"/>
    <xf numFmtId="0" fontId="0" fillId="2" borderId="39" xfId="0" applyFont="1" applyFill="1" applyBorder="1" applyAlignment="1">
      <alignment wrapText="1"/>
    </xf>
    <xf numFmtId="0" fontId="0" fillId="0" borderId="39" xfId="0" applyBorder="1"/>
    <xf numFmtId="0" fontId="2" fillId="0" borderId="39" xfId="0" applyFont="1" applyFill="1" applyBorder="1" applyAlignment="1">
      <alignment wrapText="1"/>
    </xf>
    <xf numFmtId="0" fontId="0" fillId="0" borderId="39" xfId="0" applyFill="1" applyBorder="1" applyAlignment="1">
      <alignment wrapText="1"/>
    </xf>
    <xf numFmtId="2" fontId="0" fillId="0" borderId="0" xfId="0" applyNumberFormat="1" applyFont="1" applyBorder="1" applyAlignment="1">
      <alignment horizontal="center"/>
    </xf>
    <xf numFmtId="0" fontId="2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7" xfId="0" applyBorder="1"/>
    <xf numFmtId="0" fontId="2" fillId="0" borderId="7" xfId="0" applyFont="1" applyFill="1" applyBorder="1" applyAlignment="1">
      <alignment wrapText="1"/>
    </xf>
    <xf numFmtId="0" fontId="2" fillId="4" borderId="7" xfId="0" applyFont="1" applyFill="1" applyBorder="1"/>
    <xf numFmtId="0" fontId="2" fillId="5" borderId="12" xfId="0" applyFont="1" applyFill="1" applyBorder="1"/>
    <xf numFmtId="0" fontId="0" fillId="5" borderId="12" xfId="0" applyFont="1" applyFill="1" applyBorder="1"/>
    <xf numFmtId="0" fontId="0" fillId="5" borderId="12" xfId="0" applyFill="1" applyBorder="1" applyAlignment="1">
      <alignment wrapText="1"/>
    </xf>
    <xf numFmtId="0" fontId="2" fillId="5" borderId="7" xfId="0" applyFont="1" applyFill="1" applyBorder="1"/>
    <xf numFmtId="0" fontId="2" fillId="5" borderId="27" xfId="0" applyFont="1" applyFill="1" applyBorder="1"/>
    <xf numFmtId="166" fontId="0" fillId="0" borderId="0" xfId="0" applyNumberFormat="1" applyFont="1" applyBorder="1" applyAlignment="1">
      <alignment horizontal="center"/>
    </xf>
    <xf numFmtId="0" fontId="0" fillId="0" borderId="0" xfId="0" applyBorder="1"/>
    <xf numFmtId="0" fontId="2" fillId="5" borderId="16" xfId="0" applyFont="1" applyFill="1" applyBorder="1"/>
    <xf numFmtId="0" fontId="0" fillId="5" borderId="1" xfId="0" applyFill="1" applyBorder="1"/>
    <xf numFmtId="0" fontId="2" fillId="0" borderId="39" xfId="0" applyFont="1" applyFill="1" applyBorder="1"/>
    <xf numFmtId="0" fontId="0" fillId="0" borderId="39" xfId="0" applyFill="1" applyBorder="1"/>
    <xf numFmtId="0" fontId="0" fillId="2" borderId="39" xfId="0" applyFill="1" applyBorder="1"/>
    <xf numFmtId="0" fontId="0" fillId="2" borderId="39" xfId="0" applyFill="1" applyBorder="1" applyAlignment="1">
      <alignment wrapText="1"/>
    </xf>
    <xf numFmtId="168" fontId="7" fillId="0" borderId="0" xfId="0" applyNumberFormat="1" applyFont="1" applyAlignment="1">
      <alignment horizontal="left" vertical="center"/>
    </xf>
    <xf numFmtId="0" fontId="0" fillId="5" borderId="12" xfId="0" applyFont="1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5" borderId="12" xfId="0" applyFill="1" applyBorder="1"/>
    <xf numFmtId="0" fontId="0" fillId="5" borderId="1" xfId="0" applyFill="1" applyBorder="1" applyAlignment="1">
      <alignment wrapText="1"/>
    </xf>
    <xf numFmtId="0" fontId="0" fillId="5" borderId="2" xfId="0" applyFill="1" applyBorder="1"/>
    <xf numFmtId="170" fontId="7" fillId="0" borderId="0" xfId="0" applyNumberFormat="1" applyFont="1" applyAlignment="1">
      <alignment horizontal="center" vertical="center"/>
    </xf>
    <xf numFmtId="0" fontId="0" fillId="0" borderId="12" xfId="0" applyFont="1" applyFill="1" applyBorder="1" applyAlignment="1">
      <alignment wrapText="1"/>
    </xf>
    <xf numFmtId="0" fontId="4" fillId="0" borderId="20" xfId="1" applyNumberFormat="1" applyFont="1" applyFill="1" applyBorder="1" applyAlignment="1" applyProtection="1">
      <alignment horizontal="center"/>
    </xf>
    <xf numFmtId="0" fontId="0" fillId="0" borderId="0" xfId="0" applyNumberFormat="1"/>
    <xf numFmtId="0" fontId="4" fillId="0" borderId="0" xfId="1" applyNumberFormat="1" applyFont="1" applyFill="1" applyBorder="1" applyAlignment="1" applyProtection="1">
      <alignment horizontal="center"/>
    </xf>
    <xf numFmtId="0" fontId="5" fillId="3" borderId="53" xfId="0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39" xfId="1" applyNumberFormat="1" applyFont="1" applyFill="1" applyBorder="1" applyAlignment="1" applyProtection="1">
      <alignment horizontal="center"/>
    </xf>
    <xf numFmtId="0" fontId="2" fillId="8" borderId="7" xfId="0" applyFont="1" applyFill="1" applyBorder="1"/>
    <xf numFmtId="0" fontId="2" fillId="6" borderId="39" xfId="0" applyFont="1" applyFill="1" applyBorder="1" applyAlignment="1">
      <alignment horizontal="left"/>
    </xf>
    <xf numFmtId="0" fontId="9" fillId="6" borderId="39" xfId="0" applyFont="1" applyFill="1" applyBorder="1" applyAlignment="1">
      <alignment horizontal="left"/>
    </xf>
    <xf numFmtId="0" fontId="10" fillId="4" borderId="7" xfId="0" applyFont="1" applyFill="1" applyBorder="1" applyAlignment="1">
      <alignment wrapText="1"/>
    </xf>
    <xf numFmtId="49" fontId="5" fillId="10" borderId="14" xfId="0" applyNumberFormat="1" applyFont="1" applyFill="1" applyBorder="1" applyAlignment="1">
      <alignment horizontal="center" vertical="center" wrapText="1" readingOrder="1"/>
    </xf>
    <xf numFmtId="0" fontId="1" fillId="0" borderId="39" xfId="0" applyFont="1" applyFill="1" applyBorder="1"/>
    <xf numFmtId="0" fontId="1" fillId="5" borderId="2" xfId="0" applyFont="1" applyFill="1" applyBorder="1" applyAlignment="1">
      <alignment wrapText="1"/>
    </xf>
    <xf numFmtId="0" fontId="2" fillId="10" borderId="7" xfId="0" applyFont="1" applyFill="1" applyBorder="1"/>
    <xf numFmtId="0" fontId="2" fillId="8" borderId="16" xfId="0" applyFont="1" applyFill="1" applyBorder="1"/>
    <xf numFmtId="0" fontId="2" fillId="0" borderId="7" xfId="0" applyFont="1" applyFill="1" applyBorder="1"/>
    <xf numFmtId="0" fontId="0" fillId="8" borderId="2" xfId="0" applyFont="1" applyFill="1" applyBorder="1" applyAlignment="1">
      <alignment wrapText="1"/>
    </xf>
    <xf numFmtId="0" fontId="2" fillId="8" borderId="39" xfId="0" applyFont="1" applyFill="1" applyBorder="1"/>
    <xf numFmtId="0" fontId="1" fillId="8" borderId="39" xfId="0" applyFont="1" applyFill="1" applyBorder="1"/>
    <xf numFmtId="0" fontId="1" fillId="8" borderId="39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2" fillId="0" borderId="16" xfId="0" applyFont="1" applyFill="1" applyBorder="1"/>
    <xf numFmtId="0" fontId="2" fillId="8" borderId="12" xfId="0" applyFont="1" applyFill="1" applyBorder="1"/>
    <xf numFmtId="0" fontId="0" fillId="8" borderId="12" xfId="0" applyFont="1" applyFill="1" applyBorder="1" applyAlignment="1">
      <alignment wrapText="1"/>
    </xf>
    <xf numFmtId="0" fontId="1" fillId="8" borderId="7" xfId="0" applyFont="1" applyFill="1" applyBorder="1" applyAlignment="1">
      <alignment wrapText="1"/>
    </xf>
    <xf numFmtId="0" fontId="2" fillId="8" borderId="39" xfId="0" applyFont="1" applyFill="1" applyBorder="1" applyAlignment="1">
      <alignment wrapText="1"/>
    </xf>
    <xf numFmtId="0" fontId="0" fillId="8" borderId="39" xfId="0" applyFill="1" applyBorder="1" applyAlignment="1">
      <alignment wrapText="1"/>
    </xf>
    <xf numFmtId="0" fontId="2" fillId="8" borderId="27" xfId="0" applyFont="1" applyFill="1" applyBorder="1"/>
    <xf numFmtId="0" fontId="1" fillId="8" borderId="2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4" fillId="0" borderId="10" xfId="1" applyNumberFormat="1" applyFont="1" applyFill="1" applyBorder="1" applyAlignment="1" applyProtection="1">
      <alignment horizontal="center"/>
    </xf>
    <xf numFmtId="0" fontId="1" fillId="8" borderId="12" xfId="0" applyFont="1" applyFill="1" applyBorder="1" applyAlignment="1">
      <alignment wrapText="1"/>
    </xf>
    <xf numFmtId="0" fontId="1" fillId="0" borderId="39" xfId="0" applyFont="1" applyFill="1" applyBorder="1" applyAlignment="1">
      <alignment wrapText="1"/>
    </xf>
    <xf numFmtId="2" fontId="0" fillId="0" borderId="8" xfId="0" applyNumberFormat="1" applyFont="1" applyFill="1" applyBorder="1" applyAlignment="1">
      <alignment horizontal="center"/>
    </xf>
    <xf numFmtId="166" fontId="0" fillId="0" borderId="7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wrapText="1"/>
    </xf>
    <xf numFmtId="0" fontId="0" fillId="0" borderId="38" xfId="0" applyBorder="1" applyAlignment="1">
      <alignment horizontal="center" readingOrder="1"/>
    </xf>
    <xf numFmtId="0" fontId="0" fillId="0" borderId="42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0" fillId="0" borderId="38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1" fillId="8" borderId="12" xfId="0" applyFont="1" applyFill="1" applyBorder="1"/>
    <xf numFmtId="0" fontId="0" fillId="0" borderId="43" xfId="0" applyBorder="1" applyAlignment="1">
      <alignment horizontal="center" readingOrder="1"/>
    </xf>
    <xf numFmtId="0" fontId="0" fillId="0" borderId="32" xfId="0" applyBorder="1" applyAlignment="1">
      <alignment horizontal="center" readingOrder="1"/>
    </xf>
    <xf numFmtId="0" fontId="0" fillId="0" borderId="33" xfId="0" applyBorder="1" applyAlignment="1">
      <alignment horizontal="center" readingOrder="1"/>
    </xf>
    <xf numFmtId="0" fontId="0" fillId="0" borderId="34" xfId="0" applyBorder="1" applyAlignment="1">
      <alignment horizontal="center" readingOrder="1"/>
    </xf>
    <xf numFmtId="0" fontId="0" fillId="0" borderId="35" xfId="0" applyBorder="1" applyAlignment="1">
      <alignment horizontal="center" readingOrder="1"/>
    </xf>
    <xf numFmtId="0" fontId="0" fillId="8" borderId="2" xfId="0" applyFill="1" applyBorder="1" applyAlignment="1">
      <alignment wrapText="1"/>
    </xf>
    <xf numFmtId="0" fontId="1" fillId="10" borderId="12" xfId="0" applyFont="1" applyFill="1" applyBorder="1" applyAlignment="1">
      <alignment wrapText="1"/>
    </xf>
    <xf numFmtId="0" fontId="1" fillId="7" borderId="12" xfId="0" applyFont="1" applyFill="1" applyBorder="1" applyAlignment="1">
      <alignment wrapText="1"/>
    </xf>
    <xf numFmtId="0" fontId="0" fillId="7" borderId="12" xfId="0" applyFont="1" applyFill="1" applyBorder="1"/>
    <xf numFmtId="0" fontId="0" fillId="8" borderId="12" xfId="0" applyFill="1" applyBorder="1"/>
    <xf numFmtId="0" fontId="2" fillId="7" borderId="12" xfId="0" applyFont="1" applyFill="1" applyBorder="1"/>
    <xf numFmtId="0" fontId="0" fillId="8" borderId="1" xfId="0" applyFill="1" applyBorder="1"/>
    <xf numFmtId="0" fontId="2" fillId="9" borderId="7" xfId="0" applyFont="1" applyFill="1" applyBorder="1"/>
    <xf numFmtId="0" fontId="0" fillId="8" borderId="12" xfId="0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49" fontId="5" fillId="11" borderId="55" xfId="0" applyNumberFormat="1" applyFont="1" applyFill="1" applyBorder="1" applyAlignment="1">
      <alignment horizontal="center" vertical="center" wrapText="1" readingOrder="1"/>
    </xf>
    <xf numFmtId="0" fontId="1" fillId="2" borderId="39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4" borderId="39" xfId="0" applyFill="1" applyBorder="1" applyAlignment="1">
      <alignment wrapText="1"/>
    </xf>
    <xf numFmtId="0" fontId="0" fillId="0" borderId="0" xfId="0" applyFill="1" applyBorder="1"/>
    <xf numFmtId="2" fontId="0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readingOrder="1"/>
    </xf>
    <xf numFmtId="171" fontId="0" fillId="0" borderId="43" xfId="0" applyNumberFormat="1" applyFont="1" applyBorder="1" applyAlignment="1">
      <alignment horizontal="center"/>
    </xf>
    <xf numFmtId="171" fontId="0" fillId="0" borderId="39" xfId="0" applyNumberFormat="1" applyBorder="1" applyAlignment="1">
      <alignment horizontal="center"/>
    </xf>
    <xf numFmtId="171" fontId="0" fillId="0" borderId="37" xfId="0" applyNumberFormat="1" applyFont="1" applyBorder="1" applyAlignment="1">
      <alignment horizontal="center"/>
    </xf>
    <xf numFmtId="171" fontId="0" fillId="0" borderId="39" xfId="0" applyNumberFormat="1" applyFont="1" applyBorder="1" applyAlignment="1">
      <alignment horizontal="center"/>
    </xf>
    <xf numFmtId="171" fontId="0" fillId="0" borderId="54" xfId="0" applyNumberFormat="1" applyFont="1" applyBorder="1" applyAlignment="1">
      <alignment horizontal="center"/>
    </xf>
    <xf numFmtId="171" fontId="0" fillId="0" borderId="40" xfId="0" applyNumberFormat="1" applyFont="1" applyBorder="1" applyAlignment="1">
      <alignment horizontal="center"/>
    </xf>
    <xf numFmtId="171" fontId="0" fillId="0" borderId="50" xfId="0" applyNumberFormat="1" applyFont="1" applyBorder="1" applyAlignment="1">
      <alignment horizontal="center"/>
    </xf>
    <xf numFmtId="171" fontId="1" fillId="0" borderId="39" xfId="0" applyNumberFormat="1" applyFont="1" applyBorder="1" applyAlignment="1">
      <alignment horizontal="center"/>
    </xf>
    <xf numFmtId="0" fontId="1" fillId="10" borderId="39" xfId="0" applyFont="1" applyFill="1" applyBorder="1"/>
    <xf numFmtId="0" fontId="0" fillId="0" borderId="8" xfId="0" applyBorder="1"/>
    <xf numFmtId="0" fontId="0" fillId="0" borderId="50" xfId="0" applyBorder="1"/>
    <xf numFmtId="0" fontId="0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/>
    <xf numFmtId="49" fontId="5" fillId="12" borderId="15" xfId="0" applyNumberFormat="1" applyFont="1" applyFill="1" applyBorder="1" applyAlignment="1">
      <alignment horizontal="center" vertical="center" wrapText="1" readingOrder="1"/>
    </xf>
    <xf numFmtId="49" fontId="5" fillId="12" borderId="14" xfId="0" applyNumberFormat="1" applyFont="1" applyFill="1" applyBorder="1" applyAlignment="1">
      <alignment horizontal="center" vertical="center" wrapText="1" readingOrder="1"/>
    </xf>
    <xf numFmtId="0" fontId="1" fillId="7" borderId="39" xfId="0" applyFont="1" applyFill="1" applyBorder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wrapText="1"/>
    </xf>
    <xf numFmtId="166" fontId="0" fillId="0" borderId="45" xfId="0" applyNumberFormat="1" applyFont="1" applyBorder="1" applyAlignment="1">
      <alignment horizontal="center"/>
    </xf>
    <xf numFmtId="0" fontId="0" fillId="0" borderId="36" xfId="0" applyBorder="1" applyAlignment="1">
      <alignment horizontal="center" readingOrder="1"/>
    </xf>
    <xf numFmtId="0" fontId="0" fillId="0" borderId="41" xfId="0" applyBorder="1"/>
    <xf numFmtId="0" fontId="0" fillId="0" borderId="56" xfId="0" applyBorder="1"/>
    <xf numFmtId="0" fontId="0" fillId="0" borderId="12" xfId="0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0" fillId="8" borderId="7" xfId="0" applyFill="1" applyBorder="1"/>
    <xf numFmtId="0" fontId="0" fillId="0" borderId="7" xfId="0" applyFill="1" applyBorder="1"/>
    <xf numFmtId="0" fontId="0" fillId="10" borderId="39" xfId="0" applyFill="1" applyBorder="1"/>
    <xf numFmtId="0" fontId="1" fillId="0" borderId="12" xfId="0" applyFont="1" applyFill="1" applyBorder="1"/>
    <xf numFmtId="0" fontId="0" fillId="0" borderId="32" xfId="0" applyFill="1" applyBorder="1" applyAlignment="1">
      <alignment horizontal="center" readingOrder="1"/>
    </xf>
    <xf numFmtId="0" fontId="0" fillId="0" borderId="39" xfId="0" applyFont="1" applyFill="1" applyBorder="1"/>
    <xf numFmtId="0" fontId="0" fillId="8" borderId="39" xfId="0" applyFont="1" applyFill="1" applyBorder="1" applyAlignment="1">
      <alignment wrapText="1"/>
    </xf>
    <xf numFmtId="0" fontId="1" fillId="2" borderId="39" xfId="0" applyFont="1" applyFill="1" applyBorder="1"/>
    <xf numFmtId="0" fontId="9" fillId="6" borderId="12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4" borderId="12" xfId="0" applyFill="1" applyBorder="1" applyAlignment="1">
      <alignment wrapText="1"/>
    </xf>
    <xf numFmtId="0" fontId="0" fillId="9" borderId="39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1" fillId="9" borderId="12" xfId="0" applyFont="1" applyFill="1" applyBorder="1"/>
    <xf numFmtId="0" fontId="0" fillId="0" borderId="12" xfId="0" applyFill="1" applyBorder="1"/>
    <xf numFmtId="0" fontId="0" fillId="10" borderId="39" xfId="0" applyFill="1" applyBorder="1" applyAlignment="1">
      <alignment wrapText="1"/>
    </xf>
    <xf numFmtId="0" fontId="0" fillId="0" borderId="49" xfId="0" applyFont="1" applyFill="1" applyBorder="1" applyAlignment="1">
      <alignment horizontal="right" wrapText="1"/>
    </xf>
    <xf numFmtId="0" fontId="1" fillId="8" borderId="17" xfId="0" applyFont="1" applyFill="1" applyBorder="1" applyAlignment="1">
      <alignment wrapText="1"/>
    </xf>
    <xf numFmtId="0" fontId="0" fillId="0" borderId="35" xfId="0" applyBorder="1" applyAlignment="1">
      <alignment horizontal="center"/>
    </xf>
    <xf numFmtId="0" fontId="0" fillId="0" borderId="13" xfId="0" applyFont="1" applyFill="1" applyBorder="1" applyAlignment="1">
      <alignment horizontal="right" wrapText="1"/>
    </xf>
    <xf numFmtId="0" fontId="0" fillId="0" borderId="32" xfId="0" applyBorder="1" applyAlignment="1">
      <alignment horizontal="center"/>
    </xf>
    <xf numFmtId="0" fontId="2" fillId="8" borderId="16" xfId="0" applyFont="1" applyFill="1" applyBorder="1" applyAlignment="1">
      <alignment wrapText="1"/>
    </xf>
    <xf numFmtId="0" fontId="0" fillId="2" borderId="2" xfId="0" applyFill="1" applyBorder="1"/>
    <xf numFmtId="0" fontId="1" fillId="8" borderId="2" xfId="0" applyFont="1" applyFill="1" applyBorder="1"/>
    <xf numFmtId="0" fontId="0" fillId="0" borderId="11" xfId="0" applyFont="1" applyFill="1" applyBorder="1" applyAlignment="1">
      <alignment horizontal="right" wrapText="1"/>
    </xf>
    <xf numFmtId="0" fontId="0" fillId="0" borderId="34" xfId="0" applyBorder="1" applyAlignment="1">
      <alignment horizontal="center"/>
    </xf>
    <xf numFmtId="0" fontId="0" fillId="2" borderId="1" xfId="0" applyFill="1" applyBorder="1" applyAlignment="1">
      <alignment wrapText="1"/>
    </xf>
    <xf numFmtId="0" fontId="1" fillId="8" borderId="26" xfId="0" applyFont="1" applyFill="1" applyBorder="1" applyAlignment="1">
      <alignment wrapText="1"/>
    </xf>
    <xf numFmtId="49" fontId="5" fillId="12" borderId="58" xfId="0" applyNumberFormat="1" applyFont="1" applyFill="1" applyBorder="1" applyAlignment="1">
      <alignment horizontal="center" vertical="center" wrapText="1" readingOrder="1"/>
    </xf>
    <xf numFmtId="167" fontId="4" fillId="0" borderId="59" xfId="1" applyNumberFormat="1" applyFont="1" applyFill="1" applyBorder="1" applyAlignment="1" applyProtection="1">
      <alignment horizontal="center"/>
    </xf>
    <xf numFmtId="0" fontId="2" fillId="0" borderId="47" xfId="0" applyFont="1" applyFill="1" applyBorder="1"/>
    <xf numFmtId="0" fontId="4" fillId="0" borderId="59" xfId="1" applyNumberFormat="1" applyFont="1" applyFill="1" applyBorder="1" applyAlignment="1" applyProtection="1">
      <alignment horizontal="center"/>
    </xf>
    <xf numFmtId="0" fontId="0" fillId="8" borderId="39" xfId="0" applyFill="1" applyBorder="1"/>
    <xf numFmtId="171" fontId="1" fillId="0" borderId="50" xfId="0" applyNumberFormat="1" applyFont="1" applyBorder="1" applyAlignment="1">
      <alignment horizontal="center"/>
    </xf>
    <xf numFmtId="0" fontId="0" fillId="8" borderId="7" xfId="0" applyFill="1" applyBorder="1" applyAlignment="1">
      <alignment wrapText="1"/>
    </xf>
    <xf numFmtId="0" fontId="0" fillId="0" borderId="12" xfId="0" applyFont="1" applyFill="1" applyBorder="1"/>
    <xf numFmtId="0" fontId="2" fillId="8" borderId="51" xfId="0" applyFont="1" applyFill="1" applyBorder="1"/>
    <xf numFmtId="0" fontId="1" fillId="8" borderId="18" xfId="0" applyFont="1" applyFill="1" applyBorder="1" applyAlignment="1">
      <alignment wrapText="1"/>
    </xf>
    <xf numFmtId="0" fontId="0" fillId="5" borderId="2" xfId="0" applyFont="1" applyFill="1" applyBorder="1" applyAlignment="1">
      <alignment wrapText="1"/>
    </xf>
    <xf numFmtId="172" fontId="4" fillId="0" borderId="12" xfId="1" applyNumberFormat="1" applyFont="1" applyFill="1" applyBorder="1" applyAlignment="1" applyProtection="1">
      <alignment horizontal="center"/>
    </xf>
    <xf numFmtId="0" fontId="0" fillId="8" borderId="7" xfId="0" applyFont="1" applyFill="1" applyBorder="1" applyAlignment="1">
      <alignment wrapText="1"/>
    </xf>
    <xf numFmtId="0" fontId="2" fillId="8" borderId="7" xfId="0" applyFont="1" applyFill="1" applyBorder="1" applyAlignment="1">
      <alignment wrapText="1"/>
    </xf>
    <xf numFmtId="0" fontId="0" fillId="7" borderId="7" xfId="0" applyFont="1" applyFill="1" applyBorder="1" applyAlignment="1">
      <alignment wrapText="1"/>
    </xf>
    <xf numFmtId="172" fontId="4" fillId="0" borderId="49" xfId="1" applyNumberFormat="1" applyFont="1" applyFill="1" applyBorder="1" applyAlignment="1" applyProtection="1">
      <alignment horizontal="center"/>
    </xf>
    <xf numFmtId="172" fontId="4" fillId="0" borderId="60" xfId="1" applyNumberFormat="1" applyFont="1" applyFill="1" applyBorder="1" applyAlignment="1" applyProtection="1">
      <alignment horizontal="center"/>
    </xf>
    <xf numFmtId="0" fontId="2" fillId="7" borderId="27" xfId="0" applyFont="1" applyFill="1" applyBorder="1"/>
    <xf numFmtId="0" fontId="0" fillId="7" borderId="2" xfId="0" applyFont="1" applyFill="1" applyBorder="1"/>
    <xf numFmtId="0" fontId="1" fillId="0" borderId="7" xfId="0" applyFont="1" applyFill="1" applyBorder="1"/>
    <xf numFmtId="0" fontId="0" fillId="8" borderId="17" xfId="0" applyFill="1" applyBorder="1"/>
    <xf numFmtId="0" fontId="2" fillId="8" borderId="47" xfId="0" applyFont="1" applyFill="1" applyBorder="1"/>
    <xf numFmtId="0" fontId="0" fillId="0" borderId="60" xfId="0" applyFont="1" applyFill="1" applyBorder="1" applyAlignment="1">
      <alignment horizontal="right" wrapText="1"/>
    </xf>
    <xf numFmtId="49" fontId="5" fillId="8" borderId="15" xfId="0" applyNumberFormat="1" applyFont="1" applyFill="1" applyBorder="1" applyAlignment="1">
      <alignment horizontal="center" vertical="center" wrapText="1" readingOrder="1"/>
    </xf>
    <xf numFmtId="49" fontId="5" fillId="8" borderId="57" xfId="0" applyNumberFormat="1" applyFont="1" applyFill="1" applyBorder="1" applyAlignment="1">
      <alignment horizontal="center" vertical="center" wrapText="1" readingOrder="1"/>
    </xf>
    <xf numFmtId="0" fontId="2" fillId="8" borderId="48" xfId="0" applyFont="1" applyFill="1" applyBorder="1"/>
    <xf numFmtId="0" fontId="0" fillId="0" borderId="7" xfId="0" applyFont="1" applyFill="1" applyBorder="1"/>
    <xf numFmtId="0" fontId="0" fillId="0" borderId="12" xfId="0" applyBorder="1"/>
    <xf numFmtId="0" fontId="1" fillId="8" borderId="25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1" fillId="4" borderId="12" xfId="0" applyFont="1" applyFill="1" applyBorder="1" applyAlignment="1">
      <alignment wrapText="1"/>
    </xf>
    <xf numFmtId="0" fontId="0" fillId="4" borderId="12" xfId="0" applyFont="1" applyFill="1" applyBorder="1" applyAlignment="1">
      <alignment wrapText="1"/>
    </xf>
    <xf numFmtId="0" fontId="0" fillId="4" borderId="39" xfId="0" applyFont="1" applyFill="1" applyBorder="1" applyAlignment="1">
      <alignment wrapText="1"/>
    </xf>
    <xf numFmtId="0" fontId="1" fillId="5" borderId="12" xfId="0" applyFont="1" applyFill="1" applyBorder="1"/>
    <xf numFmtId="0" fontId="0" fillId="5" borderId="7" xfId="0" applyFill="1" applyBorder="1"/>
    <xf numFmtId="0" fontId="1" fillId="5" borderId="1" xfId="0" applyFont="1" applyFill="1" applyBorder="1"/>
    <xf numFmtId="0" fontId="0" fillId="0" borderId="2" xfId="0" applyFont="1" applyFill="1" applyBorder="1" applyAlignment="1">
      <alignment wrapText="1"/>
    </xf>
    <xf numFmtId="0" fontId="2" fillId="0" borderId="48" xfId="0" applyFont="1" applyFill="1" applyBorder="1"/>
    <xf numFmtId="0" fontId="0" fillId="0" borderId="25" xfId="0" applyFill="1" applyBorder="1"/>
    <xf numFmtId="2" fontId="0" fillId="0" borderId="6" xfId="0" applyNumberFormat="1" applyFont="1" applyFill="1" applyBorder="1" applyAlignment="1">
      <alignment horizontal="center"/>
    </xf>
    <xf numFmtId="166" fontId="0" fillId="0" borderId="5" xfId="0" applyNumberFormat="1" applyFont="1" applyFill="1" applyBorder="1" applyAlignment="1">
      <alignment horizontal="center"/>
    </xf>
    <xf numFmtId="0" fontId="0" fillId="0" borderId="34" xfId="0" applyFill="1" applyBorder="1" applyAlignment="1">
      <alignment horizontal="center" readingOrder="1"/>
    </xf>
    <xf numFmtId="0" fontId="1" fillId="0" borderId="18" xfId="0" applyFont="1" applyFill="1" applyBorder="1" applyAlignment="1">
      <alignment wrapText="1"/>
    </xf>
    <xf numFmtId="0" fontId="1" fillId="0" borderId="17" xfId="0" applyFont="1" applyFill="1" applyBorder="1"/>
    <xf numFmtId="2" fontId="0" fillId="0" borderId="4" xfId="0" applyNumberFormat="1" applyFont="1" applyFill="1" applyBorder="1" applyAlignment="1">
      <alignment horizontal="center"/>
    </xf>
    <xf numFmtId="166" fontId="0" fillId="0" borderId="3" xfId="0" applyNumberFormat="1" applyFont="1" applyFill="1" applyBorder="1" applyAlignment="1">
      <alignment horizontal="center"/>
    </xf>
    <xf numFmtId="0" fontId="0" fillId="0" borderId="35" xfId="0" applyFill="1" applyBorder="1" applyAlignment="1">
      <alignment horizontal="center" readingOrder="1"/>
    </xf>
    <xf numFmtId="49" fontId="11" fillId="11" borderId="14" xfId="0" applyNumberFormat="1" applyFont="1" applyFill="1" applyBorder="1" applyAlignment="1">
      <alignment horizontal="center" vertical="center" wrapText="1" readingOrder="1"/>
    </xf>
    <xf numFmtId="171" fontId="0" fillId="0" borderId="64" xfId="0" applyNumberFormat="1" applyFont="1" applyBorder="1" applyAlignment="1">
      <alignment horizontal="center"/>
    </xf>
    <xf numFmtId="0" fontId="0" fillId="5" borderId="7" xfId="0" applyFill="1" applyBorder="1" applyAlignment="1">
      <alignment wrapText="1"/>
    </xf>
    <xf numFmtId="0" fontId="1" fillId="10" borderId="7" xfId="0" applyFont="1" applyFill="1" applyBorder="1" applyAlignment="1">
      <alignment wrapText="1"/>
    </xf>
    <xf numFmtId="0" fontId="0" fillId="10" borderId="12" xfId="0" applyFill="1" applyBorder="1"/>
    <xf numFmtId="49" fontId="5" fillId="12" borderId="65" xfId="0" applyNumberFormat="1" applyFont="1" applyFill="1" applyBorder="1" applyAlignment="1">
      <alignment horizontal="center" vertical="center" wrapText="1" readingOrder="1"/>
    </xf>
    <xf numFmtId="49" fontId="5" fillId="12" borderId="66" xfId="0" applyNumberFormat="1" applyFont="1" applyFill="1" applyBorder="1" applyAlignment="1">
      <alignment horizontal="center" vertical="center" wrapText="1" readingOrder="1"/>
    </xf>
    <xf numFmtId="171" fontId="0" fillId="0" borderId="37" xfId="0" applyNumberFormat="1" applyBorder="1" applyAlignment="1">
      <alignment horizontal="center"/>
    </xf>
    <xf numFmtId="171" fontId="0" fillId="0" borderId="54" xfId="0" applyNumberFormat="1" applyBorder="1" applyAlignment="1">
      <alignment horizontal="center"/>
    </xf>
    <xf numFmtId="169" fontId="0" fillId="0" borderId="54" xfId="0" applyNumberFormat="1" applyFont="1" applyBorder="1" applyAlignment="1">
      <alignment horizontal="center"/>
    </xf>
    <xf numFmtId="0" fontId="0" fillId="8" borderId="2" xfId="0" applyFill="1" applyBorder="1"/>
    <xf numFmtId="2" fontId="0" fillId="0" borderId="62" xfId="0" applyNumberFormat="1" applyFont="1" applyBorder="1" applyAlignment="1">
      <alignment horizontal="center"/>
    </xf>
    <xf numFmtId="166" fontId="0" fillId="0" borderId="63" xfId="0" applyNumberFormat="1" applyFont="1" applyBorder="1" applyAlignment="1">
      <alignment horizontal="center"/>
    </xf>
    <xf numFmtId="172" fontId="4" fillId="0" borderId="0" xfId="1" applyNumberFormat="1" applyFont="1" applyFill="1" applyBorder="1" applyAlignment="1" applyProtection="1">
      <alignment horizontal="center"/>
    </xf>
    <xf numFmtId="0" fontId="0" fillId="0" borderId="0" xfId="0" applyFill="1" applyBorder="1" applyAlignment="1">
      <alignment wrapText="1"/>
    </xf>
    <xf numFmtId="49" fontId="5" fillId="8" borderId="65" xfId="0" applyNumberFormat="1" applyFont="1" applyFill="1" applyBorder="1" applyAlignment="1">
      <alignment horizontal="center" vertical="center" wrapText="1" readingOrder="1"/>
    </xf>
    <xf numFmtId="0" fontId="1" fillId="8" borderId="52" xfId="0" applyFont="1" applyFill="1" applyBorder="1" applyAlignment="1">
      <alignment wrapText="1"/>
    </xf>
    <xf numFmtId="0" fontId="0" fillId="0" borderId="0" xfId="0" applyBorder="1" applyAlignment="1">
      <alignment horizontal="center" readingOrder="1"/>
    </xf>
    <xf numFmtId="0" fontId="1" fillId="0" borderId="0" xfId="0" applyFont="1" applyBorder="1" applyAlignment="1">
      <alignment horizontal="center"/>
    </xf>
    <xf numFmtId="0" fontId="1" fillId="2" borderId="2" xfId="0" applyFont="1" applyFill="1" applyBorder="1"/>
    <xf numFmtId="0" fontId="0" fillId="5" borderId="2" xfId="0" applyFont="1" applyFill="1" applyBorder="1"/>
    <xf numFmtId="0" fontId="0" fillId="8" borderId="25" xfId="0" applyFill="1" applyBorder="1"/>
    <xf numFmtId="0" fontId="0" fillId="8" borderId="1" xfId="0" applyFill="1" applyBorder="1" applyAlignment="1">
      <alignment wrapText="1"/>
    </xf>
    <xf numFmtId="0" fontId="2" fillId="2" borderId="47" xfId="0" applyFont="1" applyFill="1" applyBorder="1"/>
    <xf numFmtId="0" fontId="0" fillId="2" borderId="18" xfId="0" applyFont="1" applyFill="1" applyBorder="1"/>
    <xf numFmtId="0" fontId="0" fillId="2" borderId="17" xfId="0" applyFont="1" applyFill="1" applyBorder="1" applyAlignment="1">
      <alignment wrapText="1"/>
    </xf>
    <xf numFmtId="0" fontId="1" fillId="10" borderId="7" xfId="0" applyFont="1" applyFill="1" applyBorder="1"/>
    <xf numFmtId="0" fontId="0" fillId="2" borderId="44" xfId="0" applyFont="1" applyFill="1" applyBorder="1" applyAlignment="1">
      <alignment wrapText="1"/>
    </xf>
    <xf numFmtId="0" fontId="0" fillId="8" borderId="26" xfId="0" applyFill="1" applyBorder="1" applyAlignment="1">
      <alignment wrapText="1"/>
    </xf>
    <xf numFmtId="0" fontId="2" fillId="5" borderId="51" xfId="0" applyFont="1" applyFill="1" applyBorder="1"/>
    <xf numFmtId="0" fontId="0" fillId="5" borderId="18" xfId="0" applyFill="1" applyBorder="1"/>
    <xf numFmtId="0" fontId="0" fillId="5" borderId="17" xfId="0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2" borderId="51" xfId="0" applyFont="1" applyFill="1" applyBorder="1"/>
    <xf numFmtId="0" fontId="2" fillId="0" borderId="61" xfId="0" applyFont="1" applyFill="1" applyBorder="1" applyAlignment="1">
      <alignment wrapText="1"/>
    </xf>
    <xf numFmtId="0" fontId="1" fillId="0" borderId="25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49" fontId="5" fillId="12" borderId="55" xfId="0" applyNumberFormat="1" applyFont="1" applyFill="1" applyBorder="1" applyAlignment="1">
      <alignment horizontal="center" vertical="center" wrapText="1" readingOrder="1"/>
    </xf>
    <xf numFmtId="169" fontId="0" fillId="0" borderId="43" xfId="0" applyNumberFormat="1" applyFont="1" applyBorder="1" applyAlignment="1">
      <alignment horizontal="center"/>
    </xf>
    <xf numFmtId="49" fontId="5" fillId="8" borderId="69" xfId="0" applyNumberFormat="1" applyFont="1" applyFill="1" applyBorder="1" applyAlignment="1">
      <alignment horizontal="center" vertical="center" wrapText="1" readingOrder="1"/>
    </xf>
    <xf numFmtId="171" fontId="0" fillId="0" borderId="70" xfId="0" applyNumberFormat="1" applyFont="1" applyBorder="1" applyAlignment="1">
      <alignment horizontal="center"/>
    </xf>
    <xf numFmtId="171" fontId="0" fillId="0" borderId="71" xfId="0" applyNumberFormat="1" applyFont="1" applyBorder="1" applyAlignment="1">
      <alignment horizontal="center"/>
    </xf>
    <xf numFmtId="0" fontId="2" fillId="5" borderId="20" xfId="0" applyFont="1" applyFill="1" applyBorder="1"/>
    <xf numFmtId="0" fontId="2" fillId="8" borderId="12" xfId="0" applyFont="1" applyFill="1" applyBorder="1" applyAlignment="1">
      <alignment wrapText="1"/>
    </xf>
    <xf numFmtId="0" fontId="0" fillId="5" borderId="20" xfId="0" applyFill="1" applyBorder="1" applyAlignment="1">
      <alignment wrapText="1"/>
    </xf>
    <xf numFmtId="0" fontId="0" fillId="2" borderId="7" xfId="0" applyFont="1" applyFill="1" applyBorder="1"/>
    <xf numFmtId="0" fontId="0" fillId="5" borderId="39" xfId="0" applyFill="1" applyBorder="1"/>
    <xf numFmtId="171" fontId="1" fillId="0" borderId="37" xfId="0" applyNumberFormat="1" applyFont="1" applyBorder="1" applyAlignment="1">
      <alignment horizontal="center"/>
    </xf>
    <xf numFmtId="169" fontId="0" fillId="0" borderId="68" xfId="0" applyNumberFormat="1" applyFont="1" applyBorder="1" applyAlignment="1">
      <alignment horizontal="center"/>
    </xf>
    <xf numFmtId="169" fontId="0" fillId="0" borderId="67" xfId="0" applyNumberFormat="1" applyFont="1" applyBorder="1" applyAlignment="1">
      <alignment horizontal="center"/>
    </xf>
    <xf numFmtId="0" fontId="2" fillId="8" borderId="37" xfId="0" applyFont="1" applyFill="1" applyBorder="1"/>
    <xf numFmtId="0" fontId="1" fillId="8" borderId="37" xfId="0" applyFont="1" applyFill="1" applyBorder="1"/>
    <xf numFmtId="0" fontId="2" fillId="5" borderId="46" xfId="0" applyFont="1" applyFill="1" applyBorder="1"/>
    <xf numFmtId="0" fontId="0" fillId="5" borderId="9" xfId="0" applyFill="1" applyBorder="1" applyAlignment="1">
      <alignment wrapText="1"/>
    </xf>
    <xf numFmtId="0" fontId="0" fillId="8" borderId="26" xfId="0" applyFont="1" applyFill="1" applyBorder="1" applyAlignment="1">
      <alignment wrapText="1"/>
    </xf>
    <xf numFmtId="0" fontId="0" fillId="2" borderId="25" xfId="0" applyFont="1" applyFill="1" applyBorder="1" applyAlignment="1">
      <alignment wrapText="1"/>
    </xf>
    <xf numFmtId="0" fontId="1" fillId="8" borderId="1" xfId="0" applyFont="1" applyFill="1" applyBorder="1"/>
    <xf numFmtId="0" fontId="2" fillId="8" borderId="27" xfId="0" applyFont="1" applyFill="1" applyBorder="1" applyAlignment="1">
      <alignment wrapText="1"/>
    </xf>
    <xf numFmtId="0" fontId="2" fillId="2" borderId="48" xfId="0" applyFont="1" applyFill="1" applyBorder="1" applyAlignment="1">
      <alignment wrapText="1"/>
    </xf>
    <xf numFmtId="0" fontId="0" fillId="2" borderId="26" xfId="0" applyFont="1" applyFill="1" applyBorder="1" applyAlignment="1">
      <alignment wrapText="1"/>
    </xf>
    <xf numFmtId="0" fontId="1" fillId="8" borderId="18" xfId="0" applyFont="1" applyFill="1" applyBorder="1"/>
    <xf numFmtId="0" fontId="1" fillId="2" borderId="17" xfId="0" applyFont="1" applyFill="1" applyBorder="1" applyAlignment="1">
      <alignment wrapText="1"/>
    </xf>
  </cellXfs>
  <cellStyles count="2">
    <cellStyle name="Navadno" xfId="0" builtinId="0"/>
    <cellStyle name="Vejica" xfId="1" builtinId="3"/>
  </cellStyles>
  <dxfs count="48"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</dxfs>
  <tableStyles count="0" defaultTableStyle="TableStyleMedium9" defaultPivotStyle="PivotStyleLight16"/>
  <colors>
    <mruColors>
      <color rgb="FFCCFFFF"/>
      <color rgb="FFCCFFCC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2"/>
  <sheetViews>
    <sheetView zoomScaleNormal="100" workbookViewId="0">
      <pane xSplit="9" ySplit="1" topLeftCell="J28" activePane="bottomRight" state="frozenSplit"/>
      <selection activeCell="G23" sqref="G23"/>
      <selection pane="topRight" activeCell="G23" sqref="G23"/>
      <selection pane="bottomLeft" activeCell="G23" sqref="G23"/>
      <selection pane="bottomRight" activeCell="C53" sqref="C53"/>
    </sheetView>
  </sheetViews>
  <sheetFormatPr defaultRowHeight="12.75" x14ac:dyDescent="0.2"/>
  <cols>
    <col min="1" max="1" width="6" bestFit="1" customWidth="1"/>
    <col min="2" max="2" width="8" bestFit="1" customWidth="1"/>
    <col min="3" max="3" width="6.42578125" style="81" customWidth="1"/>
    <col min="4" max="4" width="15" bestFit="1" customWidth="1"/>
    <col min="5" max="5" width="11.85546875" bestFit="1" customWidth="1"/>
    <col min="6" max="6" width="19.7109375" bestFit="1" customWidth="1"/>
    <col min="9" max="9" width="7.42578125" style="122" customWidth="1"/>
    <col min="10" max="10" width="10.140625" bestFit="1" customWidth="1"/>
    <col min="11" max="11" width="9.42578125" customWidth="1"/>
    <col min="12" max="12" width="9.28515625" customWidth="1"/>
    <col min="13" max="13" width="9.7109375" customWidth="1"/>
    <col min="14" max="14" width="10.7109375" bestFit="1" customWidth="1"/>
    <col min="15" max="15" width="10.85546875" customWidth="1"/>
    <col min="16" max="16" width="12.42578125" bestFit="1" customWidth="1"/>
    <col min="17" max="17" width="11.28515625" bestFit="1" customWidth="1"/>
    <col min="18" max="18" width="8.5703125" customWidth="1"/>
    <col min="19" max="20" width="9.85546875" customWidth="1"/>
    <col min="21" max="21" width="11.42578125" bestFit="1" customWidth="1"/>
    <col min="22" max="22" width="10.140625" customWidth="1"/>
    <col min="23" max="23" width="12.42578125" customWidth="1"/>
  </cols>
  <sheetData>
    <row r="1" spans="1:25" ht="60" x14ac:dyDescent="0.2">
      <c r="A1" s="22" t="s">
        <v>46</v>
      </c>
      <c r="B1" s="22" t="s">
        <v>45</v>
      </c>
      <c r="C1" s="83" t="s">
        <v>365</v>
      </c>
      <c r="D1" s="22" t="s">
        <v>44</v>
      </c>
      <c r="E1" s="22" t="s">
        <v>43</v>
      </c>
      <c r="F1" s="22" t="s">
        <v>42</v>
      </c>
      <c r="G1" s="37" t="s">
        <v>41</v>
      </c>
      <c r="H1" s="20" t="s">
        <v>40</v>
      </c>
      <c r="I1" s="20" t="s">
        <v>39</v>
      </c>
      <c r="J1" s="227" t="s">
        <v>613</v>
      </c>
      <c r="K1" s="227" t="s">
        <v>648</v>
      </c>
      <c r="L1" s="227" t="s">
        <v>649</v>
      </c>
      <c r="M1" s="227" t="s">
        <v>650</v>
      </c>
      <c r="N1" s="267" t="s">
        <v>651</v>
      </c>
      <c r="O1" s="267" t="s">
        <v>653</v>
      </c>
      <c r="P1" s="227" t="s">
        <v>654</v>
      </c>
      <c r="Q1" s="267" t="s">
        <v>659</v>
      </c>
      <c r="R1" s="294" t="s">
        <v>668</v>
      </c>
      <c r="S1" s="292" t="s">
        <v>598</v>
      </c>
      <c r="T1" s="257" t="s">
        <v>599</v>
      </c>
      <c r="U1" s="257" t="s">
        <v>607</v>
      </c>
      <c r="V1" s="258" t="s">
        <v>603</v>
      </c>
      <c r="W1" s="252" t="s">
        <v>602</v>
      </c>
      <c r="X1" s="90" t="s">
        <v>595</v>
      </c>
    </row>
    <row r="2" spans="1:25" x14ac:dyDescent="0.2">
      <c r="A2" s="215">
        <f>+IF(H2=H1,A1,ROW(A2)-1)</f>
        <v>1</v>
      </c>
      <c r="B2" s="26">
        <v>2</v>
      </c>
      <c r="C2" s="84">
        <f>IF(G2&gt;0,IF(B2=0,52-A2,B2-A2),0)</f>
        <v>1</v>
      </c>
      <c r="D2" s="297" t="s">
        <v>345</v>
      </c>
      <c r="E2" s="299" t="s">
        <v>346</v>
      </c>
      <c r="F2" s="51" t="s">
        <v>610</v>
      </c>
      <c r="G2" s="29">
        <f>SUM(J2:W2)</f>
        <v>387.93799999999999</v>
      </c>
      <c r="H2" s="28">
        <f>AVERAGE(LARGE(J2:W2,1),LARGE(J2:W2,2),LARGE(J2:W2,3),LARGE(J2:W2,4),LARGE(J2:W2,5),LARGE(J2:W2,6),LARGE(J2:W2,7),LARGE(J2:W2,8))</f>
        <v>46.289124999999999</v>
      </c>
      <c r="I2" s="120">
        <f>COUNTIF(J2:W2,"&gt;0")</f>
        <v>9</v>
      </c>
      <c r="J2" s="155">
        <v>0</v>
      </c>
      <c r="K2" s="152">
        <v>0</v>
      </c>
      <c r="L2" s="152">
        <v>0</v>
      </c>
      <c r="M2" s="302">
        <v>56.25</v>
      </c>
      <c r="N2" s="155">
        <v>75</v>
      </c>
      <c r="O2" s="152">
        <v>39.375</v>
      </c>
      <c r="P2" s="152">
        <v>33.75</v>
      </c>
      <c r="Q2" s="152">
        <v>37.5</v>
      </c>
      <c r="R2" s="295">
        <v>30.937999999999999</v>
      </c>
      <c r="S2" s="155">
        <v>52.5</v>
      </c>
      <c r="T2" s="152">
        <v>17.625</v>
      </c>
      <c r="U2" s="259">
        <v>0</v>
      </c>
      <c r="V2" s="259">
        <v>0</v>
      </c>
      <c r="W2" s="259">
        <v>45</v>
      </c>
      <c r="X2" s="151" t="s">
        <v>596</v>
      </c>
      <c r="Y2" t="s">
        <v>617</v>
      </c>
    </row>
    <row r="3" spans="1:25" x14ac:dyDescent="0.2">
      <c r="A3" s="215">
        <f>+IF(H3=H2,A2,ROW(A3)-1)</f>
        <v>2</v>
      </c>
      <c r="B3" s="16">
        <v>1</v>
      </c>
      <c r="C3" s="84">
        <f t="shared" ref="C3:C66" si="0">IF(G3&gt;0,IF(B3=0,52-A3,B3-A3),0)</f>
        <v>-1</v>
      </c>
      <c r="D3" s="53" t="s">
        <v>229</v>
      </c>
      <c r="E3" s="51" t="s">
        <v>209</v>
      </c>
      <c r="F3" s="51" t="s">
        <v>610</v>
      </c>
      <c r="G3" s="11">
        <f>SUM(J3:W3)</f>
        <v>356.25</v>
      </c>
      <c r="H3" s="10">
        <f>AVERAGE(LARGE(J3:W3,1),LARGE(J3:W3,2),LARGE(J3:W3,3),LARGE(J3:W3,4),LARGE(J3:W3,5),LARGE(J3:W3,6),LARGE(J3:W3,7),LARGE(J3:W3,8))</f>
        <v>44.53125</v>
      </c>
      <c r="I3" s="121">
        <f>COUNTIF(J3:W3,"&gt;0")</f>
        <v>4</v>
      </c>
      <c r="J3" s="150">
        <v>0</v>
      </c>
      <c r="K3" s="153">
        <v>0</v>
      </c>
      <c r="L3" s="154">
        <v>0</v>
      </c>
      <c r="M3" s="154">
        <v>0</v>
      </c>
      <c r="N3" s="150">
        <v>0</v>
      </c>
      <c r="O3" s="154">
        <v>56.25</v>
      </c>
      <c r="P3" s="154">
        <v>75</v>
      </c>
      <c r="Q3" s="154">
        <v>0</v>
      </c>
      <c r="R3" s="296">
        <v>0</v>
      </c>
      <c r="S3" s="150">
        <v>75</v>
      </c>
      <c r="T3" s="154">
        <v>0</v>
      </c>
      <c r="U3" s="260">
        <v>0</v>
      </c>
      <c r="V3" s="260">
        <v>0</v>
      </c>
      <c r="W3" s="260">
        <v>150</v>
      </c>
      <c r="X3" s="151" t="s">
        <v>596</v>
      </c>
      <c r="Y3" t="s">
        <v>617</v>
      </c>
    </row>
    <row r="4" spans="1:25" x14ac:dyDescent="0.2">
      <c r="A4" s="215">
        <f>+IF(H4=H3,A3,ROW(A4)-1)</f>
        <v>3</v>
      </c>
      <c r="B4" s="16">
        <v>3</v>
      </c>
      <c r="C4" s="84">
        <f t="shared" si="0"/>
        <v>0</v>
      </c>
      <c r="D4" s="59" t="s">
        <v>95</v>
      </c>
      <c r="E4" s="61" t="s">
        <v>50</v>
      </c>
      <c r="F4" s="75" t="s">
        <v>585</v>
      </c>
      <c r="G4" s="11">
        <f>SUM(J4:W4)</f>
        <v>273.75</v>
      </c>
      <c r="H4" s="10">
        <f>AVERAGE(LARGE(J4:W4,1),LARGE(J4:W4,2),LARGE(J4:W4,3),LARGE(J4:W4,4),LARGE(J4:W4,5),LARGE(J4:W4,6),LARGE(J4:W4,7),LARGE(J4:W4,8))</f>
        <v>34.21875</v>
      </c>
      <c r="I4" s="121">
        <f>COUNTIF(J4:W4,"&gt;0")</f>
        <v>5</v>
      </c>
      <c r="J4" s="150">
        <v>0</v>
      </c>
      <c r="K4" s="153">
        <v>0</v>
      </c>
      <c r="L4" s="154">
        <v>75</v>
      </c>
      <c r="M4" s="154">
        <v>0</v>
      </c>
      <c r="N4" s="150">
        <v>0</v>
      </c>
      <c r="O4" s="154">
        <v>0</v>
      </c>
      <c r="P4" s="154">
        <v>0</v>
      </c>
      <c r="Q4" s="154">
        <v>0</v>
      </c>
      <c r="R4" s="296">
        <v>0</v>
      </c>
      <c r="S4" s="150">
        <v>41.25</v>
      </c>
      <c r="T4" s="154">
        <v>52.5</v>
      </c>
      <c r="U4" s="260">
        <v>37.5</v>
      </c>
      <c r="V4" s="260">
        <v>0</v>
      </c>
      <c r="W4" s="260">
        <v>67.5</v>
      </c>
      <c r="X4" s="151" t="s">
        <v>596</v>
      </c>
      <c r="Y4" t="s">
        <v>617</v>
      </c>
    </row>
    <row r="5" spans="1:25" x14ac:dyDescent="0.2">
      <c r="A5" s="215">
        <f>+IF(H5=H4,A4,ROW(A5)-1)</f>
        <v>4</v>
      </c>
      <c r="B5" s="16">
        <v>4</v>
      </c>
      <c r="C5" s="84">
        <f t="shared" si="0"/>
        <v>0</v>
      </c>
      <c r="D5" s="53" t="s">
        <v>224</v>
      </c>
      <c r="E5" s="51" t="s">
        <v>58</v>
      </c>
      <c r="F5" s="51" t="s">
        <v>587</v>
      </c>
      <c r="G5" s="11">
        <f>SUM(J5:W5)</f>
        <v>193.876</v>
      </c>
      <c r="H5" s="10">
        <f>AVERAGE(LARGE(J5:W5,1),LARGE(J5:W5,2),LARGE(J5:W5,3),LARGE(J5:W5,4),LARGE(J5:W5,5),LARGE(J5:W5,6),LARGE(J5:W5,7),LARGE(J5:W5,8))</f>
        <v>24.234499999999997</v>
      </c>
      <c r="I5" s="121">
        <f>COUNTIF(J5:W5,"&gt;0")</f>
        <v>5</v>
      </c>
      <c r="J5" s="150">
        <v>75</v>
      </c>
      <c r="K5" s="153">
        <v>0</v>
      </c>
      <c r="L5" s="154">
        <v>15.938000000000001</v>
      </c>
      <c r="M5" s="154">
        <v>25.312999999999999</v>
      </c>
      <c r="N5" s="150">
        <v>0</v>
      </c>
      <c r="O5" s="154">
        <v>0</v>
      </c>
      <c r="P5" s="154">
        <v>52.5</v>
      </c>
      <c r="Q5" s="154">
        <v>0</v>
      </c>
      <c r="R5" s="296">
        <v>0</v>
      </c>
      <c r="S5" s="150">
        <v>0</v>
      </c>
      <c r="T5" s="154">
        <v>0</v>
      </c>
      <c r="U5" s="260">
        <v>0</v>
      </c>
      <c r="V5" s="260">
        <v>0</v>
      </c>
      <c r="W5" s="260">
        <v>25.125</v>
      </c>
      <c r="X5" s="151" t="s">
        <v>596</v>
      </c>
      <c r="Y5" t="s">
        <v>617</v>
      </c>
    </row>
    <row r="6" spans="1:25" x14ac:dyDescent="0.2">
      <c r="A6" s="215">
        <f>+IF(H6=H5,A5,ROW(A6)-1)</f>
        <v>5</v>
      </c>
      <c r="B6" s="16">
        <v>5</v>
      </c>
      <c r="C6" s="84">
        <f t="shared" si="0"/>
        <v>0</v>
      </c>
      <c r="D6" s="103" t="s">
        <v>345</v>
      </c>
      <c r="E6" s="140" t="s">
        <v>357</v>
      </c>
      <c r="F6" s="61" t="s">
        <v>586</v>
      </c>
      <c r="G6" s="11">
        <f>SUM(J6:W6)</f>
        <v>190.81299999999999</v>
      </c>
      <c r="H6" s="10">
        <f>AVERAGE(LARGE(J6:W6,1),LARGE(J6:W6,2),LARGE(J6:W6,3),LARGE(J6:W6,4),LARGE(J6:W6,5),LARGE(J6:W6,6),LARGE(J6:W6,7),LARGE(J6:W6,8))</f>
        <v>21.257874999999999</v>
      </c>
      <c r="I6" s="121">
        <f>COUNTIF(J6:W6,"&gt;0")</f>
        <v>10</v>
      </c>
      <c r="J6" s="150">
        <v>24.375</v>
      </c>
      <c r="K6" s="153">
        <v>8.75</v>
      </c>
      <c r="L6" s="154">
        <v>0</v>
      </c>
      <c r="M6" s="154">
        <v>16.875</v>
      </c>
      <c r="N6" s="150">
        <v>41.25</v>
      </c>
      <c r="O6" s="154">
        <v>12.375</v>
      </c>
      <c r="P6" s="154">
        <v>12</v>
      </c>
      <c r="Q6" s="154">
        <v>20.625</v>
      </c>
      <c r="R6" s="296">
        <v>12.375</v>
      </c>
      <c r="S6" s="150">
        <v>17.062999999999999</v>
      </c>
      <c r="T6" s="154">
        <v>0</v>
      </c>
      <c r="U6" s="260">
        <v>0</v>
      </c>
      <c r="V6" s="260">
        <v>0</v>
      </c>
      <c r="W6" s="260">
        <v>25.125</v>
      </c>
      <c r="X6" s="151" t="s">
        <v>596</v>
      </c>
      <c r="Y6" t="s">
        <v>617</v>
      </c>
    </row>
    <row r="7" spans="1:25" x14ac:dyDescent="0.2">
      <c r="A7" s="215">
        <f>+IF(H7=H6,A6,ROW(A7)-1)</f>
        <v>6</v>
      </c>
      <c r="B7" s="16">
        <v>7</v>
      </c>
      <c r="C7" s="84">
        <f t="shared" si="0"/>
        <v>1</v>
      </c>
      <c r="D7" s="53" t="s">
        <v>222</v>
      </c>
      <c r="E7" s="51" t="s">
        <v>191</v>
      </c>
      <c r="F7" s="51" t="s">
        <v>587</v>
      </c>
      <c r="G7" s="11">
        <f>SUM(J7:W7)</f>
        <v>167.96899999999999</v>
      </c>
      <c r="H7" s="10">
        <f>AVERAGE(LARGE(J7:W7,1),LARGE(J7:W7,2),LARGE(J7:W7,3),LARGE(J7:W7,4),LARGE(J7:W7,5),LARGE(J7:W7,6),LARGE(J7:W7,7),LARGE(J7:W7,8))</f>
        <v>20.996124999999999</v>
      </c>
      <c r="I7" s="121">
        <f>COUNTIF(J7:W7,"&gt;0")</f>
        <v>6</v>
      </c>
      <c r="J7" s="150">
        <v>0</v>
      </c>
      <c r="K7" s="153">
        <v>25</v>
      </c>
      <c r="L7" s="154">
        <v>0</v>
      </c>
      <c r="M7" s="154">
        <v>0</v>
      </c>
      <c r="N7" s="150">
        <v>0</v>
      </c>
      <c r="O7" s="154">
        <v>21.094000000000001</v>
      </c>
      <c r="P7" s="154">
        <v>28.125</v>
      </c>
      <c r="Q7" s="154">
        <v>0</v>
      </c>
      <c r="R7" s="296">
        <v>39.375</v>
      </c>
      <c r="S7" s="150">
        <v>33.75</v>
      </c>
      <c r="T7" s="154">
        <v>0</v>
      </c>
      <c r="U7" s="260">
        <v>20.625</v>
      </c>
      <c r="V7" s="260">
        <v>0</v>
      </c>
      <c r="W7" s="260">
        <v>0</v>
      </c>
      <c r="X7" s="151" t="s">
        <v>596</v>
      </c>
      <c r="Y7" t="s">
        <v>617</v>
      </c>
    </row>
    <row r="8" spans="1:25" x14ac:dyDescent="0.2">
      <c r="A8" s="215">
        <f>+IF(H8=H7,A7,ROW(A8)-1)</f>
        <v>7</v>
      </c>
      <c r="B8" s="16">
        <v>12</v>
      </c>
      <c r="C8" s="84">
        <f t="shared" si="0"/>
        <v>5</v>
      </c>
      <c r="D8" s="103" t="s">
        <v>61</v>
      </c>
      <c r="E8" s="115" t="s">
        <v>85</v>
      </c>
      <c r="F8" s="115" t="s">
        <v>581</v>
      </c>
      <c r="G8" s="11">
        <f>SUM(J8:W8)</f>
        <v>165.59399999999999</v>
      </c>
      <c r="H8" s="10">
        <f>AVERAGE(LARGE(J8:W8,1),LARGE(J8:W8,2),LARGE(J8:W8,3),LARGE(J8:W8,4),LARGE(J8:W8,5),LARGE(J8:W8,6),LARGE(J8:W8,7),LARGE(J8:W8,8))</f>
        <v>20.699249999999999</v>
      </c>
      <c r="I8" s="121">
        <f>COUNTIF(J8:W8,"&gt;0")</f>
        <v>8</v>
      </c>
      <c r="J8" s="150">
        <v>41.25</v>
      </c>
      <c r="K8" s="153">
        <v>11.25</v>
      </c>
      <c r="L8" s="154">
        <v>0</v>
      </c>
      <c r="M8" s="154">
        <v>19.687999999999999</v>
      </c>
      <c r="N8" s="150">
        <v>33.75</v>
      </c>
      <c r="O8" s="154">
        <v>11.531000000000001</v>
      </c>
      <c r="P8" s="154">
        <v>0</v>
      </c>
      <c r="Q8" s="154">
        <v>26.25</v>
      </c>
      <c r="R8" s="296">
        <v>16.875</v>
      </c>
      <c r="S8" s="150">
        <v>0</v>
      </c>
      <c r="T8" s="154">
        <v>0</v>
      </c>
      <c r="U8" s="260">
        <v>0</v>
      </c>
      <c r="V8" s="260">
        <v>0</v>
      </c>
      <c r="W8" s="260">
        <v>5</v>
      </c>
      <c r="X8" s="151" t="s">
        <v>596</v>
      </c>
      <c r="Y8" t="s">
        <v>617</v>
      </c>
    </row>
    <row r="9" spans="1:25" x14ac:dyDescent="0.2">
      <c r="A9" s="215">
        <f>+IF(H9=H8,A8,ROW(A9)-1)</f>
        <v>8</v>
      </c>
      <c r="B9" s="16">
        <v>6</v>
      </c>
      <c r="C9" s="84">
        <f t="shared" si="0"/>
        <v>-2</v>
      </c>
      <c r="D9" s="137" t="s">
        <v>363</v>
      </c>
      <c r="E9" s="135" t="s">
        <v>366</v>
      </c>
      <c r="F9" s="134" t="s">
        <v>585</v>
      </c>
      <c r="G9" s="11">
        <f>SUM(J9:W9)</f>
        <v>151.875</v>
      </c>
      <c r="H9" s="10">
        <f>AVERAGE(LARGE(J9:W9,1),LARGE(J9:W9,2),LARGE(J9:W9,3),LARGE(J9:W9,4),LARGE(J9:W9,5),LARGE(J9:W9,6),LARGE(J9:W9,7),LARGE(J9:W9,8))</f>
        <v>18.984375</v>
      </c>
      <c r="I9" s="121">
        <f>COUNTIF(J9:W9,"&gt;0")</f>
        <v>3</v>
      </c>
      <c r="J9" s="150">
        <v>0</v>
      </c>
      <c r="K9" s="153">
        <v>0</v>
      </c>
      <c r="L9" s="154">
        <v>0</v>
      </c>
      <c r="M9" s="154">
        <v>0</v>
      </c>
      <c r="N9" s="150">
        <v>0</v>
      </c>
      <c r="O9" s="154">
        <v>0</v>
      </c>
      <c r="P9" s="154">
        <v>41.25</v>
      </c>
      <c r="Q9" s="154">
        <v>0</v>
      </c>
      <c r="R9" s="296">
        <v>0</v>
      </c>
      <c r="S9" s="150">
        <v>0</v>
      </c>
      <c r="T9" s="154">
        <v>28.125</v>
      </c>
      <c r="U9" s="260">
        <v>0</v>
      </c>
      <c r="V9" s="260">
        <v>0</v>
      </c>
      <c r="W9" s="260">
        <v>82.5</v>
      </c>
      <c r="X9" s="151" t="s">
        <v>596</v>
      </c>
      <c r="Y9" t="s">
        <v>617</v>
      </c>
    </row>
    <row r="10" spans="1:25" x14ac:dyDescent="0.2">
      <c r="A10" s="215">
        <f>+IF(H10=H9,A9,ROW(A10)-1)</f>
        <v>9</v>
      </c>
      <c r="B10" s="16">
        <v>9</v>
      </c>
      <c r="C10" s="84">
        <f t="shared" si="0"/>
        <v>0</v>
      </c>
      <c r="D10" s="103" t="s">
        <v>287</v>
      </c>
      <c r="E10" s="115" t="s">
        <v>101</v>
      </c>
      <c r="F10" s="208" t="s">
        <v>585</v>
      </c>
      <c r="G10" s="11">
        <f>SUM(J10:W10)</f>
        <v>130.125</v>
      </c>
      <c r="H10" s="10">
        <f>AVERAGE(LARGE(J10:W10,1),LARGE(J10:W10,2),LARGE(J10:W10,3),LARGE(J10:W10,4),LARGE(J10:W10,5),LARGE(J10:W10,6),LARGE(J10:W10,7),LARGE(J10:W10,8))</f>
        <v>16.265625</v>
      </c>
      <c r="I10" s="121">
        <f>COUNTIF(J10:W10,"&gt;0")</f>
        <v>5</v>
      </c>
      <c r="J10" s="150">
        <v>0</v>
      </c>
      <c r="K10" s="153">
        <v>0</v>
      </c>
      <c r="L10" s="154">
        <v>41.25</v>
      </c>
      <c r="M10" s="154">
        <v>0</v>
      </c>
      <c r="N10" s="150">
        <v>0</v>
      </c>
      <c r="O10" s="154">
        <v>0</v>
      </c>
      <c r="P10" s="154">
        <v>24.375</v>
      </c>
      <c r="Q10" s="154">
        <v>0</v>
      </c>
      <c r="R10" s="296">
        <v>0</v>
      </c>
      <c r="S10" s="150">
        <v>0</v>
      </c>
      <c r="T10" s="154">
        <v>22.5</v>
      </c>
      <c r="U10" s="260">
        <v>16.875</v>
      </c>
      <c r="V10" s="260">
        <v>0</v>
      </c>
      <c r="W10" s="260">
        <v>25.125</v>
      </c>
      <c r="X10" s="151" t="s">
        <v>596</v>
      </c>
      <c r="Y10" t="s">
        <v>617</v>
      </c>
    </row>
    <row r="11" spans="1:25" x14ac:dyDescent="0.2">
      <c r="A11" s="215">
        <f>+IF(H11=H10,A10,ROW(A11)-1)</f>
        <v>10</v>
      </c>
      <c r="B11" s="16">
        <v>11</v>
      </c>
      <c r="C11" s="84">
        <f t="shared" si="0"/>
        <v>1</v>
      </c>
      <c r="D11" s="103" t="s">
        <v>4</v>
      </c>
      <c r="E11" s="115" t="s">
        <v>552</v>
      </c>
      <c r="F11" s="136" t="s">
        <v>585</v>
      </c>
      <c r="G11" s="11">
        <f>SUM(J11:W11)</f>
        <v>127.5</v>
      </c>
      <c r="H11" s="10">
        <f>AVERAGE(LARGE(J11:W11,1),LARGE(J11:W11,2),LARGE(J11:W11,3),LARGE(J11:W11,4),LARGE(J11:W11,5),LARGE(J11:W11,6),LARGE(J11:W11,7),LARGE(J11:W11,8))</f>
        <v>15.9375</v>
      </c>
      <c r="I11" s="121">
        <f>COUNTIF(J11:W11,"&gt;0")</f>
        <v>5</v>
      </c>
      <c r="J11" s="150">
        <v>52.5</v>
      </c>
      <c r="K11" s="153">
        <v>0</v>
      </c>
      <c r="L11" s="154">
        <v>28.125</v>
      </c>
      <c r="M11" s="154">
        <v>0</v>
      </c>
      <c r="N11" s="150">
        <v>0</v>
      </c>
      <c r="O11" s="154">
        <v>0</v>
      </c>
      <c r="P11" s="154">
        <v>17.625</v>
      </c>
      <c r="Q11" s="154">
        <v>0</v>
      </c>
      <c r="R11" s="296">
        <v>0</v>
      </c>
      <c r="S11" s="150">
        <v>0</v>
      </c>
      <c r="T11" s="154">
        <v>15.375</v>
      </c>
      <c r="U11" s="260">
        <v>0</v>
      </c>
      <c r="V11" s="260">
        <v>0</v>
      </c>
      <c r="W11" s="260">
        <v>13.875</v>
      </c>
      <c r="X11" s="151" t="s">
        <v>596</v>
      </c>
      <c r="Y11" t="s">
        <v>617</v>
      </c>
    </row>
    <row r="12" spans="1:25" x14ac:dyDescent="0.2">
      <c r="A12" s="215">
        <f>+IF(H12=H11,A11,ROW(A12)-1)</f>
        <v>11</v>
      </c>
      <c r="B12" s="16">
        <v>13</v>
      </c>
      <c r="C12" s="84">
        <f t="shared" si="0"/>
        <v>2</v>
      </c>
      <c r="D12" s="59" t="s">
        <v>331</v>
      </c>
      <c r="E12" s="75" t="s">
        <v>80</v>
      </c>
      <c r="F12" s="61" t="s">
        <v>581</v>
      </c>
      <c r="G12" s="11">
        <f>SUM(J12:W12)</f>
        <v>120.063</v>
      </c>
      <c r="H12" s="10">
        <f>AVERAGE(LARGE(J12:W12,1),LARGE(J12:W12,2),LARGE(J12:W12,3),LARGE(J12:W12,4),LARGE(J12:W12,5),LARGE(J12:W12,6),LARGE(J12:W12,7),LARGE(J12:W12,8))</f>
        <v>15.007875</v>
      </c>
      <c r="I12" s="121">
        <f>COUNTIF(J12:W12,"&gt;0")</f>
        <v>7</v>
      </c>
      <c r="J12" s="150">
        <v>33.75</v>
      </c>
      <c r="K12" s="153">
        <v>6.25</v>
      </c>
      <c r="L12" s="154">
        <v>0</v>
      </c>
      <c r="M12" s="154">
        <v>0</v>
      </c>
      <c r="N12" s="150">
        <v>28.125</v>
      </c>
      <c r="O12" s="154">
        <v>18.280999999999999</v>
      </c>
      <c r="P12" s="154">
        <v>0</v>
      </c>
      <c r="Q12" s="154">
        <v>0</v>
      </c>
      <c r="R12" s="296">
        <v>13.218999999999999</v>
      </c>
      <c r="S12" s="150">
        <v>12.563000000000001</v>
      </c>
      <c r="T12" s="154">
        <v>0</v>
      </c>
      <c r="U12" s="260">
        <v>0</v>
      </c>
      <c r="V12" s="260">
        <v>0</v>
      </c>
      <c r="W12" s="260">
        <v>7.875</v>
      </c>
      <c r="X12" s="151" t="s">
        <v>596</v>
      </c>
      <c r="Y12" t="s">
        <v>617</v>
      </c>
    </row>
    <row r="13" spans="1:25" x14ac:dyDescent="0.2">
      <c r="A13" s="215">
        <f>+IF(H13=H12,A12,ROW(A13)-1)</f>
        <v>12</v>
      </c>
      <c r="B13" s="16">
        <v>10</v>
      </c>
      <c r="C13" s="84">
        <f t="shared" si="0"/>
        <v>-2</v>
      </c>
      <c r="D13" s="103" t="s">
        <v>336</v>
      </c>
      <c r="E13" s="140" t="s">
        <v>160</v>
      </c>
      <c r="F13" s="136" t="s">
        <v>585</v>
      </c>
      <c r="G13" s="11">
        <f>SUM(J13:W13)</f>
        <v>116.25</v>
      </c>
      <c r="H13" s="10">
        <f>AVERAGE(LARGE(J13:W13,1),LARGE(J13:W13,2),LARGE(J13:W13,3),LARGE(J13:W13,4),LARGE(J13:W13,5),LARGE(J13:W13,6),LARGE(J13:W13,7),LARGE(J13:W13,8))</f>
        <v>14.53125</v>
      </c>
      <c r="I13" s="121">
        <f>COUNTIF(J13:W13,"&gt;0")</f>
        <v>3</v>
      </c>
      <c r="J13" s="150">
        <v>0</v>
      </c>
      <c r="K13" s="153">
        <v>0</v>
      </c>
      <c r="L13" s="154">
        <v>33.75</v>
      </c>
      <c r="M13" s="154">
        <v>0</v>
      </c>
      <c r="N13" s="150">
        <v>0</v>
      </c>
      <c r="O13" s="154">
        <v>0</v>
      </c>
      <c r="P13" s="154">
        <v>0</v>
      </c>
      <c r="Q13" s="154">
        <v>0</v>
      </c>
      <c r="R13" s="296">
        <v>0</v>
      </c>
      <c r="S13" s="150">
        <v>0</v>
      </c>
      <c r="T13" s="154">
        <v>33.75</v>
      </c>
      <c r="U13" s="260">
        <v>0</v>
      </c>
      <c r="V13" s="260">
        <v>0</v>
      </c>
      <c r="W13" s="260">
        <v>48.75</v>
      </c>
      <c r="X13" s="151" t="s">
        <v>596</v>
      </c>
      <c r="Y13" t="s">
        <v>617</v>
      </c>
    </row>
    <row r="14" spans="1:25" x14ac:dyDescent="0.2">
      <c r="A14" s="215">
        <f>+IF(H14=H13,A13,ROW(A14)-1)</f>
        <v>13</v>
      </c>
      <c r="B14" s="16">
        <v>8</v>
      </c>
      <c r="C14" s="84">
        <f t="shared" si="0"/>
        <v>-5</v>
      </c>
      <c r="D14" s="59" t="s">
        <v>319</v>
      </c>
      <c r="E14" s="61" t="s">
        <v>128</v>
      </c>
      <c r="F14" s="75" t="s">
        <v>585</v>
      </c>
      <c r="G14" s="11">
        <f>SUM(J14:W14)</f>
        <v>107.625</v>
      </c>
      <c r="H14" s="10">
        <f>AVERAGE(LARGE(J14:W14,1),LARGE(J14:W14,2),LARGE(J14:W14,3),LARGE(J14:W14,4),LARGE(J14:W14,5),LARGE(J14:W14,6),LARGE(J14:W14,7),LARGE(J14:W14,8))</f>
        <v>13.453125</v>
      </c>
      <c r="I14" s="121">
        <f>COUNTIF(J14:W14,"&gt;0")</f>
        <v>3</v>
      </c>
      <c r="J14" s="150">
        <v>0</v>
      </c>
      <c r="K14" s="153">
        <v>0</v>
      </c>
      <c r="L14" s="154">
        <v>52.5</v>
      </c>
      <c r="M14" s="154">
        <v>0</v>
      </c>
      <c r="N14" s="150">
        <v>0</v>
      </c>
      <c r="O14" s="154">
        <v>0</v>
      </c>
      <c r="P14" s="154">
        <v>0</v>
      </c>
      <c r="Q14" s="154">
        <v>0</v>
      </c>
      <c r="R14" s="296">
        <v>0</v>
      </c>
      <c r="S14" s="150">
        <v>0</v>
      </c>
      <c r="T14" s="154">
        <v>41.25</v>
      </c>
      <c r="U14" s="260">
        <v>0</v>
      </c>
      <c r="V14" s="260">
        <v>0</v>
      </c>
      <c r="W14" s="260">
        <v>13.875</v>
      </c>
      <c r="X14" s="151" t="s">
        <v>596</v>
      </c>
      <c r="Y14" t="s">
        <v>617</v>
      </c>
    </row>
    <row r="15" spans="1:25" x14ac:dyDescent="0.2">
      <c r="A15" s="215">
        <f>+IF(H15=H14,A14,ROW(A15)-1)</f>
        <v>14</v>
      </c>
      <c r="B15" s="16">
        <v>14</v>
      </c>
      <c r="C15" s="84">
        <f t="shared" si="0"/>
        <v>0</v>
      </c>
      <c r="D15" s="103" t="s">
        <v>118</v>
      </c>
      <c r="E15" s="115" t="s">
        <v>227</v>
      </c>
      <c r="F15" s="136" t="s">
        <v>584</v>
      </c>
      <c r="G15" s="11">
        <f>SUM(J15:W15)</f>
        <v>105</v>
      </c>
      <c r="H15" s="10">
        <f>AVERAGE(LARGE(J15:W15,1),LARGE(J15:W15,2),LARGE(J15:W15,3),LARGE(J15:W15,4),LARGE(J15:W15,5),LARGE(J15:W15,6),LARGE(J15:W15,7),LARGE(J15:W15,8))</f>
        <v>13.125</v>
      </c>
      <c r="I15" s="121">
        <f>COUNTIF(J15:W15,"&gt;0")</f>
        <v>1</v>
      </c>
      <c r="J15" s="150">
        <v>0</v>
      </c>
      <c r="K15" s="153">
        <v>0</v>
      </c>
      <c r="L15" s="154">
        <v>0</v>
      </c>
      <c r="M15" s="154">
        <v>0</v>
      </c>
      <c r="N15" s="150">
        <v>0</v>
      </c>
      <c r="O15" s="154">
        <v>0</v>
      </c>
      <c r="P15" s="154">
        <v>0</v>
      </c>
      <c r="Q15" s="154">
        <v>0</v>
      </c>
      <c r="R15" s="296">
        <v>0</v>
      </c>
      <c r="S15" s="293">
        <v>0</v>
      </c>
      <c r="T15" s="261">
        <v>0</v>
      </c>
      <c r="U15" s="260">
        <v>0</v>
      </c>
      <c r="V15" s="260">
        <v>0</v>
      </c>
      <c r="W15" s="260">
        <v>105</v>
      </c>
      <c r="X15" s="151" t="s">
        <v>596</v>
      </c>
      <c r="Y15" t="s">
        <v>617</v>
      </c>
    </row>
    <row r="16" spans="1:25" x14ac:dyDescent="0.2">
      <c r="A16" s="215">
        <f>+IF(H16=H15,A15,ROW(A16)-1)</f>
        <v>15</v>
      </c>
      <c r="B16" s="16">
        <v>16</v>
      </c>
      <c r="C16" s="84">
        <f t="shared" si="0"/>
        <v>1</v>
      </c>
      <c r="D16" s="59" t="s">
        <v>202</v>
      </c>
      <c r="E16" s="60" t="s">
        <v>191</v>
      </c>
      <c r="F16" s="61" t="s">
        <v>581</v>
      </c>
      <c r="G16" s="11">
        <f>SUM(J16:W16)</f>
        <v>99.719000000000008</v>
      </c>
      <c r="H16" s="10">
        <f>AVERAGE(LARGE(J16:W16,1),LARGE(J16:W16,2),LARGE(J16:W16,3),LARGE(J16:W16,4),LARGE(J16:W16,5),LARGE(J16:W16,6),LARGE(J16:W16,7),LARGE(J16:W16,8))</f>
        <v>12.464875000000001</v>
      </c>
      <c r="I16" s="121">
        <f>COUNTIF(J16:W16,"&gt;0")</f>
        <v>6</v>
      </c>
      <c r="J16" s="150">
        <v>26.25</v>
      </c>
      <c r="K16" s="153">
        <v>13.75</v>
      </c>
      <c r="L16" s="154">
        <v>0</v>
      </c>
      <c r="M16" s="154">
        <v>0</v>
      </c>
      <c r="N16" s="150">
        <v>0</v>
      </c>
      <c r="O16" s="154">
        <v>16.875</v>
      </c>
      <c r="P16" s="154">
        <v>0</v>
      </c>
      <c r="Q16" s="154">
        <v>0</v>
      </c>
      <c r="R16" s="296">
        <v>18.280999999999999</v>
      </c>
      <c r="S16" s="150">
        <v>12.563000000000001</v>
      </c>
      <c r="T16" s="154">
        <v>0</v>
      </c>
      <c r="U16" s="260">
        <v>0</v>
      </c>
      <c r="V16" s="260">
        <v>0</v>
      </c>
      <c r="W16" s="260">
        <v>12</v>
      </c>
      <c r="X16" s="151" t="s">
        <v>596</v>
      </c>
      <c r="Y16" t="s">
        <v>617</v>
      </c>
    </row>
    <row r="17" spans="1:25" x14ac:dyDescent="0.2">
      <c r="A17" s="215">
        <f>+IF(H17=H16,A16,ROW(A17)-1)</f>
        <v>16</v>
      </c>
      <c r="B17" s="16">
        <v>24</v>
      </c>
      <c r="C17" s="84">
        <f t="shared" si="0"/>
        <v>8</v>
      </c>
      <c r="D17" s="103" t="s">
        <v>389</v>
      </c>
      <c r="E17" s="115" t="s">
        <v>194</v>
      </c>
      <c r="F17" s="136" t="s">
        <v>581</v>
      </c>
      <c r="G17" s="11">
        <f>SUM(J17:W17)</f>
        <v>88.001000000000005</v>
      </c>
      <c r="H17" s="10">
        <f>AVERAGE(LARGE(J17:W17,1),LARGE(J17:W17,2),LARGE(J17:W17,3),LARGE(J17:W17,4),LARGE(J17:W17,5),LARGE(J17:W17,6),LARGE(J17:W17,7),LARGE(J17:W17,8))</f>
        <v>11.000125000000001</v>
      </c>
      <c r="I17" s="121">
        <f>COUNTIF(J17:W17,"&gt;0")</f>
        <v>4</v>
      </c>
      <c r="J17" s="150">
        <v>28.125</v>
      </c>
      <c r="K17" s="153">
        <v>17.5</v>
      </c>
      <c r="L17" s="154">
        <v>0</v>
      </c>
      <c r="M17" s="154">
        <v>0</v>
      </c>
      <c r="N17" s="150">
        <v>0</v>
      </c>
      <c r="O17" s="154">
        <v>0</v>
      </c>
      <c r="P17" s="154">
        <v>0</v>
      </c>
      <c r="Q17" s="154">
        <v>0</v>
      </c>
      <c r="R17" s="296">
        <v>25.312999999999999</v>
      </c>
      <c r="S17" s="150">
        <v>17.062999999999999</v>
      </c>
      <c r="T17" s="154">
        <v>0</v>
      </c>
      <c r="U17" s="260">
        <v>0</v>
      </c>
      <c r="V17" s="260">
        <v>0</v>
      </c>
      <c r="W17" s="260">
        <v>0</v>
      </c>
      <c r="X17" s="157" t="s">
        <v>596</v>
      </c>
      <c r="Y17" t="s">
        <v>617</v>
      </c>
    </row>
    <row r="18" spans="1:25" x14ac:dyDescent="0.2">
      <c r="A18" s="215">
        <f>+IF(H18=H17,A17,ROW(A18)-1)</f>
        <v>17</v>
      </c>
      <c r="B18" s="16">
        <v>18</v>
      </c>
      <c r="C18" s="84">
        <f t="shared" si="0"/>
        <v>1</v>
      </c>
      <c r="D18" s="59" t="s">
        <v>325</v>
      </c>
      <c r="E18" s="61" t="s">
        <v>196</v>
      </c>
      <c r="F18" s="51" t="s">
        <v>587</v>
      </c>
      <c r="G18" s="11">
        <f>SUM(J18:W18)</f>
        <v>78.75</v>
      </c>
      <c r="H18" s="10">
        <f>AVERAGE(LARGE(J18:W18,1),LARGE(J18:W18,2),LARGE(J18:W18,3),LARGE(J18:W18,4),LARGE(J18:W18,5),LARGE(J18:W18,6),LARGE(J18:W18,7),LARGE(J18:W18,8))</f>
        <v>9.84375</v>
      </c>
      <c r="I18" s="121">
        <f>COUNTIF(J18:W18,"&gt;0")</f>
        <v>2</v>
      </c>
      <c r="J18" s="150">
        <v>0</v>
      </c>
      <c r="K18" s="153">
        <v>0</v>
      </c>
      <c r="L18" s="154">
        <v>0</v>
      </c>
      <c r="M18" s="154">
        <v>0</v>
      </c>
      <c r="N18" s="150">
        <v>0</v>
      </c>
      <c r="O18" s="154">
        <v>0</v>
      </c>
      <c r="P18" s="154">
        <v>0</v>
      </c>
      <c r="Q18" s="154">
        <v>0</v>
      </c>
      <c r="R18" s="296">
        <v>0</v>
      </c>
      <c r="S18" s="150">
        <v>0</v>
      </c>
      <c r="T18" s="154">
        <v>0</v>
      </c>
      <c r="U18" s="260">
        <v>26.25</v>
      </c>
      <c r="V18" s="260">
        <v>0</v>
      </c>
      <c r="W18" s="260">
        <v>52.5</v>
      </c>
      <c r="X18" s="151" t="s">
        <v>596</v>
      </c>
      <c r="Y18" t="s">
        <v>617</v>
      </c>
    </row>
    <row r="19" spans="1:25" x14ac:dyDescent="0.2">
      <c r="A19" s="215">
        <f>+IF(H19=H18,A18,ROW(A19)-1)</f>
        <v>17</v>
      </c>
      <c r="B19" s="16">
        <v>18</v>
      </c>
      <c r="C19" s="84">
        <f t="shared" si="0"/>
        <v>1</v>
      </c>
      <c r="D19" s="50" t="s">
        <v>203</v>
      </c>
      <c r="E19" s="51" t="s">
        <v>146</v>
      </c>
      <c r="F19" s="141" t="s">
        <v>584</v>
      </c>
      <c r="G19" s="11">
        <f>SUM(J19:W19)</f>
        <v>78.75</v>
      </c>
      <c r="H19" s="10">
        <f>AVERAGE(LARGE(J19:W19,1),LARGE(J19:W19,2),LARGE(J19:W19,3),LARGE(J19:W19,4),LARGE(J19:W19,5),LARGE(J19:W19,6),LARGE(J19:W19,7),LARGE(J19:W19,8))</f>
        <v>9.84375</v>
      </c>
      <c r="I19" s="121">
        <f>COUNTIF(J19:W19,"&gt;0")</f>
        <v>2</v>
      </c>
      <c r="J19" s="150">
        <v>0</v>
      </c>
      <c r="K19" s="153">
        <v>0</v>
      </c>
      <c r="L19" s="154">
        <v>0</v>
      </c>
      <c r="M19" s="154">
        <v>0</v>
      </c>
      <c r="N19" s="150">
        <v>0</v>
      </c>
      <c r="O19" s="154">
        <v>0</v>
      </c>
      <c r="P19" s="154">
        <v>22.5</v>
      </c>
      <c r="Q19" s="154">
        <v>0</v>
      </c>
      <c r="R19" s="296">
        <v>0</v>
      </c>
      <c r="S19" s="150">
        <v>0</v>
      </c>
      <c r="T19" s="154">
        <v>0</v>
      </c>
      <c r="U19" s="260">
        <v>0</v>
      </c>
      <c r="V19" s="260">
        <v>0</v>
      </c>
      <c r="W19" s="260">
        <v>56.25</v>
      </c>
      <c r="X19" s="151" t="s">
        <v>596</v>
      </c>
      <c r="Y19" t="s">
        <v>617</v>
      </c>
    </row>
    <row r="20" spans="1:25" x14ac:dyDescent="0.2">
      <c r="A20" s="215">
        <f>+IF(H20=H19,A19,ROW(A20)-1)</f>
        <v>19</v>
      </c>
      <c r="B20" s="16">
        <v>21</v>
      </c>
      <c r="C20" s="84">
        <f t="shared" si="0"/>
        <v>2</v>
      </c>
      <c r="D20" s="59" t="s">
        <v>176</v>
      </c>
      <c r="E20" s="75" t="s">
        <v>48</v>
      </c>
      <c r="F20" s="61" t="s">
        <v>610</v>
      </c>
      <c r="G20" s="11">
        <f>SUM(J20:W20)</f>
        <v>76.875</v>
      </c>
      <c r="H20" s="10">
        <f>AVERAGE(LARGE(J20:W20,1),LARGE(J20:W20,2),LARGE(J20:W20,3),LARGE(J20:W20,4),LARGE(J20:W20,5),LARGE(J20:W20,6),LARGE(J20:W20,7),LARGE(J20:W20,8))</f>
        <v>9.609375</v>
      </c>
      <c r="I20" s="121">
        <f>COUNTIF(J20:W20,"&gt;0")</f>
        <v>2</v>
      </c>
      <c r="J20" s="150">
        <v>0</v>
      </c>
      <c r="K20" s="153">
        <v>0</v>
      </c>
      <c r="L20" s="154">
        <v>0</v>
      </c>
      <c r="M20" s="154">
        <v>39.375</v>
      </c>
      <c r="N20" s="150">
        <v>0</v>
      </c>
      <c r="O20" s="154">
        <v>0</v>
      </c>
      <c r="P20" s="154">
        <v>0</v>
      </c>
      <c r="Q20" s="154">
        <v>0</v>
      </c>
      <c r="R20" s="296">
        <v>0</v>
      </c>
      <c r="S20" s="150">
        <v>0</v>
      </c>
      <c r="T20" s="154">
        <v>0</v>
      </c>
      <c r="U20" s="260">
        <v>0</v>
      </c>
      <c r="V20" s="260">
        <v>0</v>
      </c>
      <c r="W20" s="260">
        <v>37.5</v>
      </c>
      <c r="X20" s="151" t="s">
        <v>596</v>
      </c>
      <c r="Y20" t="s">
        <v>617</v>
      </c>
    </row>
    <row r="21" spans="1:25" x14ac:dyDescent="0.2">
      <c r="A21" s="215">
        <f>+IF(H21=H20,A20,ROW(A21)-1)</f>
        <v>20</v>
      </c>
      <c r="B21" s="16">
        <v>22</v>
      </c>
      <c r="C21" s="84">
        <f t="shared" si="0"/>
        <v>2</v>
      </c>
      <c r="D21" s="103" t="s">
        <v>183</v>
      </c>
      <c r="E21" s="104" t="s">
        <v>160</v>
      </c>
      <c r="F21" s="51" t="s">
        <v>585</v>
      </c>
      <c r="G21" s="11">
        <f>SUM(J21:W21)</f>
        <v>75</v>
      </c>
      <c r="H21" s="10">
        <f>AVERAGE(LARGE(J21:W21,1),LARGE(J21:W21,2),LARGE(J21:W21,3),LARGE(J21:W21,4),LARGE(J21:W21,5),LARGE(J21:W21,6),LARGE(J21:W21,7),LARGE(J21:W21,8))</f>
        <v>9.375</v>
      </c>
      <c r="I21" s="121">
        <f>COUNTIF(J21:W21,"&gt;0")</f>
        <v>1</v>
      </c>
      <c r="J21" s="150">
        <v>0</v>
      </c>
      <c r="K21" s="153">
        <v>0</v>
      </c>
      <c r="L21" s="154">
        <v>0</v>
      </c>
      <c r="M21" s="154">
        <v>0</v>
      </c>
      <c r="N21" s="150">
        <v>0</v>
      </c>
      <c r="O21" s="154">
        <v>0</v>
      </c>
      <c r="P21" s="154">
        <v>0</v>
      </c>
      <c r="Q21" s="154">
        <v>0</v>
      </c>
      <c r="R21" s="296">
        <v>0</v>
      </c>
      <c r="S21" s="150">
        <v>0</v>
      </c>
      <c r="T21" s="154">
        <v>75</v>
      </c>
      <c r="U21" s="260">
        <v>0</v>
      </c>
      <c r="V21" s="260">
        <v>0</v>
      </c>
      <c r="W21" s="260">
        <v>0</v>
      </c>
      <c r="X21" s="151" t="s">
        <v>596</v>
      </c>
      <c r="Y21" t="s">
        <v>617</v>
      </c>
    </row>
    <row r="22" spans="1:25" x14ac:dyDescent="0.2">
      <c r="A22" s="215">
        <f>+IF(H22=H21,A21,ROW(A22)-1)</f>
        <v>21</v>
      </c>
      <c r="B22" s="16">
        <v>23</v>
      </c>
      <c r="C22" s="84">
        <f t="shared" si="0"/>
        <v>2</v>
      </c>
      <c r="D22" s="103" t="s">
        <v>81</v>
      </c>
      <c r="E22" s="115" t="s">
        <v>181</v>
      </c>
      <c r="F22" s="136" t="s">
        <v>585</v>
      </c>
      <c r="G22" s="11">
        <f>SUM(J22:W22)</f>
        <v>73.688000000000002</v>
      </c>
      <c r="H22" s="10">
        <f>AVERAGE(LARGE(J22:W22,1),LARGE(J22:W22,2),LARGE(J22:W22,3),LARGE(J22:W22,4),LARGE(J22:W22,5),LARGE(J22:W22,6),LARGE(J22:W22,7),LARGE(J22:W22,8))</f>
        <v>9.2110000000000003</v>
      </c>
      <c r="I22" s="121">
        <f>COUNTIF(J22:W22,"&gt;0")</f>
        <v>3</v>
      </c>
      <c r="J22" s="150">
        <v>0</v>
      </c>
      <c r="K22" s="153">
        <v>0</v>
      </c>
      <c r="L22" s="154">
        <v>0</v>
      </c>
      <c r="M22" s="154">
        <v>0</v>
      </c>
      <c r="N22" s="150">
        <v>0</v>
      </c>
      <c r="O22" s="154">
        <v>0</v>
      </c>
      <c r="P22" s="154">
        <v>0</v>
      </c>
      <c r="Q22" s="154">
        <v>0</v>
      </c>
      <c r="R22" s="296">
        <v>0</v>
      </c>
      <c r="S22" s="293">
        <v>0</v>
      </c>
      <c r="T22" s="154">
        <v>24.375</v>
      </c>
      <c r="U22" s="260">
        <v>14.063000000000001</v>
      </c>
      <c r="V22" s="260">
        <v>0</v>
      </c>
      <c r="W22" s="260">
        <v>35.25</v>
      </c>
      <c r="X22" s="151" t="s">
        <v>596</v>
      </c>
      <c r="Y22" t="s">
        <v>617</v>
      </c>
    </row>
    <row r="23" spans="1:25" x14ac:dyDescent="0.2">
      <c r="A23" s="215">
        <f>+IF(H23=H22,A22,ROW(A23)-1)</f>
        <v>22</v>
      </c>
      <c r="B23" s="16">
        <v>15</v>
      </c>
      <c r="C23" s="84">
        <f t="shared" si="0"/>
        <v>-7</v>
      </c>
      <c r="D23" s="50" t="s">
        <v>379</v>
      </c>
      <c r="E23" s="51" t="s">
        <v>160</v>
      </c>
      <c r="F23" s="51" t="s">
        <v>587</v>
      </c>
      <c r="G23" s="11">
        <f>SUM(J23:W23)</f>
        <v>72.281000000000006</v>
      </c>
      <c r="H23" s="10">
        <f>AVERAGE(LARGE(J23:W23,1),LARGE(J23:W23,2),LARGE(J23:W23,3),LARGE(J23:W23,4),LARGE(J23:W23,5),LARGE(J23:W23,6),LARGE(J23:W23,7),LARGE(J23:W23,8))</f>
        <v>9.0351250000000007</v>
      </c>
      <c r="I23" s="121">
        <f>COUNTIF(J23:W23,"&gt;0")</f>
        <v>4</v>
      </c>
      <c r="J23" s="150">
        <v>0</v>
      </c>
      <c r="K23" s="153">
        <v>0</v>
      </c>
      <c r="L23" s="154">
        <v>26.25</v>
      </c>
      <c r="M23" s="154">
        <v>18.280999999999999</v>
      </c>
      <c r="N23" s="150">
        <v>0</v>
      </c>
      <c r="O23" s="154">
        <v>0</v>
      </c>
      <c r="P23" s="154">
        <v>0</v>
      </c>
      <c r="Q23" s="154">
        <v>0</v>
      </c>
      <c r="R23" s="296">
        <v>0</v>
      </c>
      <c r="S23" s="150">
        <v>0</v>
      </c>
      <c r="T23" s="154">
        <v>16.5</v>
      </c>
      <c r="U23" s="260">
        <v>0</v>
      </c>
      <c r="V23" s="260">
        <v>0</v>
      </c>
      <c r="W23" s="260">
        <v>11.25</v>
      </c>
      <c r="X23" s="151" t="s">
        <v>596</v>
      </c>
      <c r="Y23" t="s">
        <v>617</v>
      </c>
    </row>
    <row r="24" spans="1:25" x14ac:dyDescent="0.2">
      <c r="A24" s="215">
        <f>+IF(H24=H23,A23,ROW(A24)-1)</f>
        <v>23</v>
      </c>
      <c r="B24" s="16">
        <v>17</v>
      </c>
      <c r="C24" s="84">
        <f t="shared" si="0"/>
        <v>-6</v>
      </c>
      <c r="D24" s="103" t="s">
        <v>214</v>
      </c>
      <c r="E24" s="115" t="s">
        <v>73</v>
      </c>
      <c r="F24" s="136" t="s">
        <v>585</v>
      </c>
      <c r="G24" s="11">
        <f>SUM(J24:W24)</f>
        <v>70.126000000000005</v>
      </c>
      <c r="H24" s="10">
        <f>AVERAGE(LARGE(J24:W24,1),LARGE(J24:W24,2),LARGE(J24:W24,3),LARGE(J24:W24,4),LARGE(J24:W24,5),LARGE(J24:W24,6),LARGE(J24:W24,7),LARGE(J24:W24,8))</f>
        <v>8.7657500000000006</v>
      </c>
      <c r="I24" s="121">
        <f>COUNTIF(J24:W24,"&gt;0")</f>
        <v>5</v>
      </c>
      <c r="J24" s="150">
        <v>0</v>
      </c>
      <c r="K24" s="153">
        <v>0</v>
      </c>
      <c r="L24" s="154">
        <v>18.187999999999999</v>
      </c>
      <c r="M24" s="154">
        <v>0</v>
      </c>
      <c r="N24" s="150">
        <v>0</v>
      </c>
      <c r="O24" s="154">
        <v>0</v>
      </c>
      <c r="P24" s="154">
        <v>16.5</v>
      </c>
      <c r="Q24" s="154">
        <v>0</v>
      </c>
      <c r="R24" s="296">
        <v>0</v>
      </c>
      <c r="S24" s="293">
        <v>0</v>
      </c>
      <c r="T24" s="154">
        <v>18.75</v>
      </c>
      <c r="U24" s="260">
        <v>8.8130000000000006</v>
      </c>
      <c r="V24" s="260">
        <v>0</v>
      </c>
      <c r="W24" s="260">
        <v>7.875</v>
      </c>
      <c r="X24" s="157" t="s">
        <v>596</v>
      </c>
      <c r="Y24" t="s">
        <v>617</v>
      </c>
    </row>
    <row r="25" spans="1:25" x14ac:dyDescent="0.2">
      <c r="A25" s="215">
        <f>+IF(H25=H24,A24,ROW(A25)-1)</f>
        <v>24</v>
      </c>
      <c r="B25" s="16">
        <v>20</v>
      </c>
      <c r="C25" s="84">
        <f t="shared" si="0"/>
        <v>-4</v>
      </c>
      <c r="D25" s="103" t="s">
        <v>522</v>
      </c>
      <c r="E25" s="115" t="s">
        <v>54</v>
      </c>
      <c r="F25" s="126" t="s">
        <v>581</v>
      </c>
      <c r="G25" s="11">
        <f>SUM(J25:W25)</f>
        <v>69.563000000000002</v>
      </c>
      <c r="H25" s="10">
        <f>AVERAGE(LARGE(J25:W25,1),LARGE(J25:W25,2),LARGE(J25:W25,3),LARGE(J25:W25,4),LARGE(J25:W25,5),LARGE(J25:W25,6),LARGE(J25:W25,7),LARGE(J25:W25,8))</f>
        <v>8.6953750000000003</v>
      </c>
      <c r="I25" s="121">
        <f>COUNTIF(J25:W25,"&gt;0")</f>
        <v>4</v>
      </c>
      <c r="J25" s="150">
        <v>18.75</v>
      </c>
      <c r="K25" s="153">
        <v>9.375</v>
      </c>
      <c r="L25" s="154">
        <v>0</v>
      </c>
      <c r="M25" s="154">
        <v>0</v>
      </c>
      <c r="N25" s="150">
        <v>24.375</v>
      </c>
      <c r="O25" s="154">
        <v>0</v>
      </c>
      <c r="P25" s="154">
        <v>0</v>
      </c>
      <c r="Q25" s="154">
        <v>0</v>
      </c>
      <c r="R25" s="296">
        <v>0</v>
      </c>
      <c r="S25" s="150">
        <v>17.062999999999999</v>
      </c>
      <c r="T25" s="154">
        <v>0</v>
      </c>
      <c r="U25" s="260">
        <v>0</v>
      </c>
      <c r="V25" s="260">
        <v>0</v>
      </c>
      <c r="W25" s="260">
        <v>0</v>
      </c>
      <c r="X25" s="151" t="s">
        <v>596</v>
      </c>
      <c r="Y25" t="s">
        <v>617</v>
      </c>
    </row>
    <row r="26" spans="1:25" x14ac:dyDescent="0.2">
      <c r="A26" s="215">
        <f>+IF(H26=H25,A25,ROW(A26)-1)</f>
        <v>25</v>
      </c>
      <c r="B26" s="16">
        <v>0</v>
      </c>
      <c r="C26" s="84">
        <f t="shared" si="0"/>
        <v>27</v>
      </c>
      <c r="D26" s="298" t="s">
        <v>226</v>
      </c>
      <c r="E26" s="104" t="s">
        <v>225</v>
      </c>
      <c r="F26" s="140" t="s">
        <v>583</v>
      </c>
      <c r="G26" s="11">
        <f>SUM(J26:W26)</f>
        <v>56.25</v>
      </c>
      <c r="H26" s="10">
        <f>AVERAGE(LARGE(J26:W26,1),LARGE(J26:W26,2),LARGE(J26:W26,3),LARGE(J26:W26,4),LARGE(J26:W26,5),LARGE(J26:W26,6),LARGE(J26:W26,7),LARGE(J26:W26,8))</f>
        <v>7.03125</v>
      </c>
      <c r="I26" s="121">
        <f>COUNTIF(J26:W26,"&gt;0")</f>
        <v>1</v>
      </c>
      <c r="J26" s="150">
        <v>0</v>
      </c>
      <c r="K26" s="153">
        <v>0</v>
      </c>
      <c r="L26" s="154">
        <v>0</v>
      </c>
      <c r="M26" s="154">
        <v>0</v>
      </c>
      <c r="N26" s="150">
        <v>0</v>
      </c>
      <c r="O26" s="154">
        <v>0</v>
      </c>
      <c r="P26" s="154">
        <v>0</v>
      </c>
      <c r="Q26" s="154">
        <v>0</v>
      </c>
      <c r="R26" s="296">
        <v>56.25</v>
      </c>
      <c r="S26" s="150">
        <v>0</v>
      </c>
      <c r="T26" s="154">
        <v>0</v>
      </c>
      <c r="U26" s="260">
        <v>0</v>
      </c>
      <c r="V26" s="260">
        <v>0</v>
      </c>
      <c r="W26" s="260">
        <v>0</v>
      </c>
      <c r="X26" s="151" t="s">
        <v>596</v>
      </c>
      <c r="Y26" t="s">
        <v>617</v>
      </c>
    </row>
    <row r="27" spans="1:25" x14ac:dyDescent="0.2">
      <c r="A27" s="215">
        <f>+IF(H27=H26,A26,ROW(A27)-1)</f>
        <v>26</v>
      </c>
      <c r="B27" s="16">
        <v>28</v>
      </c>
      <c r="C27" s="84">
        <f t="shared" si="0"/>
        <v>2</v>
      </c>
      <c r="D27" s="103" t="s">
        <v>200</v>
      </c>
      <c r="E27" s="104" t="s">
        <v>167</v>
      </c>
      <c r="F27" s="140" t="s">
        <v>610</v>
      </c>
      <c r="G27" s="11">
        <f>SUM(J27:W27)</f>
        <v>56.063000000000002</v>
      </c>
      <c r="H27" s="10">
        <f>AVERAGE(LARGE(J27:W27,1),LARGE(J27:W27,2),LARGE(J27:W27,3),LARGE(J27:W27,4),LARGE(J27:W27,5),LARGE(J27:W27,6),LARGE(J27:W27,7),LARGE(J27:W27,8))</f>
        <v>7.0078750000000003</v>
      </c>
      <c r="I27" s="121">
        <f>COUNTIF(J27:W27,"&gt;0")</f>
        <v>2</v>
      </c>
      <c r="J27" s="150">
        <v>0</v>
      </c>
      <c r="K27" s="153">
        <v>0</v>
      </c>
      <c r="L27" s="154">
        <v>0</v>
      </c>
      <c r="M27" s="154">
        <v>30.937999999999999</v>
      </c>
      <c r="N27" s="150">
        <v>0</v>
      </c>
      <c r="O27" s="154">
        <v>0</v>
      </c>
      <c r="P27" s="154">
        <v>0</v>
      </c>
      <c r="Q27" s="154">
        <v>0</v>
      </c>
      <c r="R27" s="296">
        <v>0</v>
      </c>
      <c r="S27" s="150">
        <v>0</v>
      </c>
      <c r="T27" s="154">
        <v>0</v>
      </c>
      <c r="U27" s="260">
        <v>0</v>
      </c>
      <c r="V27" s="260">
        <v>0</v>
      </c>
      <c r="W27" s="260">
        <v>25.125</v>
      </c>
      <c r="X27" s="151" t="s">
        <v>596</v>
      </c>
      <c r="Y27" t="s">
        <v>617</v>
      </c>
    </row>
    <row r="28" spans="1:25" x14ac:dyDescent="0.2">
      <c r="A28" s="215">
        <f>+IF(H28=H27,A27,ROW(A28)-1)</f>
        <v>27</v>
      </c>
      <c r="B28" s="16">
        <v>26</v>
      </c>
      <c r="C28" s="84">
        <f t="shared" si="0"/>
        <v>-1</v>
      </c>
      <c r="D28" s="103" t="s">
        <v>299</v>
      </c>
      <c r="E28" s="115" t="s">
        <v>562</v>
      </c>
      <c r="F28" s="140" t="s">
        <v>585</v>
      </c>
      <c r="G28" s="11">
        <f>SUM(J28:W28)</f>
        <v>55.688000000000002</v>
      </c>
      <c r="H28" s="10">
        <f>AVERAGE(LARGE(J28:W28,1),LARGE(J28:W28,2),LARGE(J28:W28,3),LARGE(J28:W28,4),LARGE(J28:W28,5),LARGE(J28:W28,6),LARGE(J28:W28,7),LARGE(J28:W28,8))</f>
        <v>6.9610000000000003</v>
      </c>
      <c r="I28" s="121">
        <f>COUNTIF(J28:W28,"&gt;0")</f>
        <v>4</v>
      </c>
      <c r="J28" s="150">
        <v>0</v>
      </c>
      <c r="K28" s="153">
        <v>0</v>
      </c>
      <c r="L28" s="154">
        <v>0</v>
      </c>
      <c r="M28" s="154">
        <v>0</v>
      </c>
      <c r="N28" s="150">
        <v>0</v>
      </c>
      <c r="O28" s="154">
        <v>0</v>
      </c>
      <c r="P28" s="154">
        <v>13.125</v>
      </c>
      <c r="Q28" s="154">
        <v>0</v>
      </c>
      <c r="R28" s="296">
        <v>0</v>
      </c>
      <c r="S28" s="150">
        <v>0</v>
      </c>
      <c r="T28" s="154">
        <v>14.25</v>
      </c>
      <c r="U28" s="260">
        <v>12.188000000000001</v>
      </c>
      <c r="V28" s="260">
        <v>0</v>
      </c>
      <c r="W28" s="260">
        <v>16.125</v>
      </c>
      <c r="X28" s="151" t="s">
        <v>596</v>
      </c>
      <c r="Y28" t="s">
        <v>617</v>
      </c>
    </row>
    <row r="29" spans="1:25" x14ac:dyDescent="0.2">
      <c r="A29" s="215">
        <f>+IF(H29=H28,A28,ROW(A29)-1)</f>
        <v>28</v>
      </c>
      <c r="B29" s="16">
        <v>29</v>
      </c>
      <c r="C29" s="84">
        <f t="shared" si="0"/>
        <v>1</v>
      </c>
      <c r="D29" s="50" t="s">
        <v>553</v>
      </c>
      <c r="E29" s="141" t="s">
        <v>549</v>
      </c>
      <c r="F29" s="136" t="s">
        <v>581</v>
      </c>
      <c r="G29" s="11">
        <f>SUM(J29:W29)</f>
        <v>52.5</v>
      </c>
      <c r="H29" s="10">
        <f>AVERAGE(LARGE(J29:W29,1),LARGE(J29:W29,2),LARGE(J29:W29,3),LARGE(J29:W29,4),LARGE(J29:W29,5),LARGE(J29:W29,6),LARGE(J29:W29,7),LARGE(J29:W29,8))</f>
        <v>6.5625</v>
      </c>
      <c r="I29" s="121">
        <f>COUNTIF(J29:W29,"&gt;0")</f>
        <v>1</v>
      </c>
      <c r="J29" s="150">
        <v>0</v>
      </c>
      <c r="K29" s="153">
        <v>0</v>
      </c>
      <c r="L29" s="154">
        <v>0</v>
      </c>
      <c r="M29" s="154">
        <v>0</v>
      </c>
      <c r="N29" s="150">
        <v>52.5</v>
      </c>
      <c r="O29" s="154">
        <v>0</v>
      </c>
      <c r="P29" s="154">
        <v>0</v>
      </c>
      <c r="Q29" s="154">
        <v>0</v>
      </c>
      <c r="R29" s="296">
        <v>0</v>
      </c>
      <c r="S29" s="150">
        <v>0</v>
      </c>
      <c r="T29" s="154">
        <v>0</v>
      </c>
      <c r="U29" s="260">
        <v>0</v>
      </c>
      <c r="V29" s="260">
        <v>0</v>
      </c>
      <c r="W29" s="260">
        <v>0</v>
      </c>
      <c r="X29" s="151" t="s">
        <v>596</v>
      </c>
      <c r="Y29" t="s">
        <v>617</v>
      </c>
    </row>
    <row r="30" spans="1:25" x14ac:dyDescent="0.2">
      <c r="A30" s="215">
        <f>+IF(H30=H29,A29,ROW(A30)-1)</f>
        <v>29</v>
      </c>
      <c r="B30" s="16">
        <v>25</v>
      </c>
      <c r="C30" s="84">
        <f t="shared" si="0"/>
        <v>-4</v>
      </c>
      <c r="D30" s="50" t="s">
        <v>214</v>
      </c>
      <c r="E30" s="51" t="s">
        <v>115</v>
      </c>
      <c r="F30" s="51" t="s">
        <v>585</v>
      </c>
      <c r="G30" s="11">
        <f>SUM(J30:W30)</f>
        <v>49.688000000000002</v>
      </c>
      <c r="H30" s="10">
        <f>AVERAGE(LARGE(J30:W30,1),LARGE(J30:W30,2),LARGE(J30:W30,3),LARGE(J30:W30,4),LARGE(J30:W30,5),LARGE(J30:W30,6),LARGE(J30:W30,7),LARGE(J30:W30,8))</f>
        <v>6.2110000000000003</v>
      </c>
      <c r="I30" s="121">
        <f>COUNTIF(J30:W30,"&gt;0")</f>
        <v>2</v>
      </c>
      <c r="J30" s="150">
        <v>0</v>
      </c>
      <c r="K30" s="153">
        <v>0</v>
      </c>
      <c r="L30" s="154">
        <v>23.437999999999999</v>
      </c>
      <c r="M30" s="154">
        <v>0</v>
      </c>
      <c r="N30" s="150">
        <v>0</v>
      </c>
      <c r="O30" s="154">
        <v>0</v>
      </c>
      <c r="P30" s="154">
        <v>0</v>
      </c>
      <c r="Q30" s="154">
        <v>0</v>
      </c>
      <c r="R30" s="296">
        <v>0</v>
      </c>
      <c r="S30" s="150">
        <v>0</v>
      </c>
      <c r="T30" s="154">
        <v>26.25</v>
      </c>
      <c r="U30" s="260">
        <v>0</v>
      </c>
      <c r="V30" s="260">
        <v>0</v>
      </c>
      <c r="W30" s="260">
        <v>0</v>
      </c>
      <c r="X30" s="151" t="s">
        <v>596</v>
      </c>
      <c r="Y30" t="s">
        <v>617</v>
      </c>
    </row>
    <row r="31" spans="1:25" x14ac:dyDescent="0.2">
      <c r="A31" s="215">
        <f>+IF(H31=H30,A30,ROW(A31)-1)</f>
        <v>30</v>
      </c>
      <c r="B31" s="16">
        <v>27</v>
      </c>
      <c r="C31" s="84">
        <f t="shared" si="0"/>
        <v>-3</v>
      </c>
      <c r="D31" s="53" t="s">
        <v>213</v>
      </c>
      <c r="E31" s="51" t="s">
        <v>191</v>
      </c>
      <c r="F31" s="51" t="s">
        <v>583</v>
      </c>
      <c r="G31" s="11">
        <f>SUM(J31:W31)</f>
        <v>46.876000000000005</v>
      </c>
      <c r="H31" s="10">
        <f>AVERAGE(LARGE(J31:W31,1),LARGE(J31:W31,2),LARGE(J31:W31,3),LARGE(J31:W31,4),LARGE(J31:W31,5),LARGE(J31:W31,6),LARGE(J31:W31,7),LARGE(J31:W31,8))</f>
        <v>5.8594999999999997</v>
      </c>
      <c r="I31" s="121">
        <f>COUNTIF(J31:W31,"&gt;0")</f>
        <v>3</v>
      </c>
      <c r="J31" s="150">
        <v>0</v>
      </c>
      <c r="K31" s="153">
        <v>7.5</v>
      </c>
      <c r="L31" s="154">
        <v>0</v>
      </c>
      <c r="M31" s="154">
        <v>0</v>
      </c>
      <c r="N31" s="150">
        <v>0</v>
      </c>
      <c r="O31" s="154">
        <v>14.063000000000001</v>
      </c>
      <c r="P31" s="154">
        <v>0</v>
      </c>
      <c r="Q31" s="154">
        <v>0</v>
      </c>
      <c r="R31" s="296">
        <v>0</v>
      </c>
      <c r="S31" s="150">
        <v>25.312999999999999</v>
      </c>
      <c r="T31" s="154">
        <v>0</v>
      </c>
      <c r="U31" s="260">
        <v>0</v>
      </c>
      <c r="V31" s="260">
        <v>0</v>
      </c>
      <c r="W31" s="260">
        <v>0</v>
      </c>
      <c r="X31" s="151" t="s">
        <v>596</v>
      </c>
      <c r="Y31" t="s">
        <v>617</v>
      </c>
    </row>
    <row r="32" spans="1:25" x14ac:dyDescent="0.2">
      <c r="A32" s="215">
        <f>+IF(H32=H31,A31,ROW(A32)-1)</f>
        <v>31</v>
      </c>
      <c r="B32" s="16">
        <v>31</v>
      </c>
      <c r="C32" s="84">
        <f t="shared" si="0"/>
        <v>0</v>
      </c>
      <c r="D32" s="50" t="s">
        <v>197</v>
      </c>
      <c r="E32" s="52" t="s">
        <v>54</v>
      </c>
      <c r="F32" s="51" t="s">
        <v>587</v>
      </c>
      <c r="G32" s="11">
        <f>SUM(J32:W32)</f>
        <v>45.563000000000002</v>
      </c>
      <c r="H32" s="10">
        <f>AVERAGE(LARGE(J32:W32,1),LARGE(J32:W32,2),LARGE(J32:W32,3),LARGE(J32:W32,4),LARGE(J32:W32,5),LARGE(J32:W32,6),LARGE(J32:W32,7),LARGE(J32:W32,8))</f>
        <v>5.6953750000000003</v>
      </c>
      <c r="I32" s="127">
        <f>COUNTIF(J32:W32,"&gt;0")</f>
        <v>3</v>
      </c>
      <c r="J32" s="150">
        <v>0</v>
      </c>
      <c r="K32" s="153">
        <v>0</v>
      </c>
      <c r="L32" s="154">
        <v>0</v>
      </c>
      <c r="M32" s="154">
        <v>14.063000000000001</v>
      </c>
      <c r="N32" s="150">
        <v>0</v>
      </c>
      <c r="O32" s="154">
        <v>0</v>
      </c>
      <c r="P32" s="154">
        <v>15.375</v>
      </c>
      <c r="Q32" s="154">
        <v>0</v>
      </c>
      <c r="R32" s="296">
        <v>0</v>
      </c>
      <c r="S32" s="150">
        <v>0</v>
      </c>
      <c r="T32" s="154">
        <v>0</v>
      </c>
      <c r="U32" s="260">
        <v>0</v>
      </c>
      <c r="V32" s="260">
        <v>0</v>
      </c>
      <c r="W32" s="260">
        <v>16.125</v>
      </c>
      <c r="X32" s="151" t="s">
        <v>596</v>
      </c>
      <c r="Y32" t="s">
        <v>617</v>
      </c>
    </row>
    <row r="33" spans="1:25" x14ac:dyDescent="0.2">
      <c r="A33" s="215">
        <f>+IF(H33=H32,A32,ROW(A33)-1)</f>
        <v>32</v>
      </c>
      <c r="B33" s="16">
        <v>32</v>
      </c>
      <c r="C33" s="84">
        <f t="shared" si="0"/>
        <v>0</v>
      </c>
      <c r="D33" s="103" t="s">
        <v>188</v>
      </c>
      <c r="E33" s="104" t="s">
        <v>68</v>
      </c>
      <c r="F33" s="115" t="s">
        <v>584</v>
      </c>
      <c r="G33" s="11">
        <f>SUM(J33:W33)</f>
        <v>44.25</v>
      </c>
      <c r="H33" s="10">
        <f>AVERAGE(LARGE(J33:W33,1),LARGE(J33:W33,2),LARGE(J33:W33,3),LARGE(J33:W33,4),LARGE(J33:W33,5),LARGE(J33:W33,6),LARGE(J33:W33,7),LARGE(J33:W33,8))</f>
        <v>5.53125</v>
      </c>
      <c r="I33" s="121">
        <f>COUNTIF(J33:W33,"&gt;0")</f>
        <v>2</v>
      </c>
      <c r="J33" s="150">
        <v>0</v>
      </c>
      <c r="K33" s="153">
        <v>0</v>
      </c>
      <c r="L33" s="154">
        <v>0</v>
      </c>
      <c r="M33" s="154">
        <v>0</v>
      </c>
      <c r="N33" s="150">
        <v>0</v>
      </c>
      <c r="O33" s="154">
        <v>0</v>
      </c>
      <c r="P33" s="154">
        <v>26.25</v>
      </c>
      <c r="Q33" s="154">
        <v>0</v>
      </c>
      <c r="R33" s="296">
        <v>0</v>
      </c>
      <c r="S33" s="150">
        <v>0</v>
      </c>
      <c r="T33" s="154">
        <v>0</v>
      </c>
      <c r="U33" s="260">
        <v>0</v>
      </c>
      <c r="V33" s="260">
        <v>0</v>
      </c>
      <c r="W33" s="260">
        <v>18</v>
      </c>
      <c r="X33" s="151" t="s">
        <v>596</v>
      </c>
      <c r="Y33" t="s">
        <v>617</v>
      </c>
    </row>
    <row r="34" spans="1:25" x14ac:dyDescent="0.2">
      <c r="A34" s="215">
        <f>+IF(H34=H33,A33,ROW(A34)-1)</f>
        <v>33</v>
      </c>
      <c r="B34" s="16">
        <v>33</v>
      </c>
      <c r="C34" s="84">
        <f t="shared" si="0"/>
        <v>0</v>
      </c>
      <c r="D34" s="59" t="s">
        <v>309</v>
      </c>
      <c r="E34" s="119" t="s">
        <v>295</v>
      </c>
      <c r="F34" s="238" t="s">
        <v>587</v>
      </c>
      <c r="G34" s="11">
        <f>SUM(J34:W34)</f>
        <v>43.219000000000001</v>
      </c>
      <c r="H34" s="10">
        <f>AVERAGE(LARGE(J34:W34,1),LARGE(J34:W34,2),LARGE(J34:W34,3),LARGE(J34:W34,4),LARGE(J34:W34,5),LARGE(J34:W34,6),LARGE(J34:W34,7),LARGE(J34:W34,8))</f>
        <v>5.4023750000000001</v>
      </c>
      <c r="I34" s="121">
        <f>COUNTIF(J34:W34,"&gt;0")</f>
        <v>3</v>
      </c>
      <c r="J34" s="150">
        <v>0</v>
      </c>
      <c r="K34" s="153">
        <v>0</v>
      </c>
      <c r="L34" s="154">
        <v>0</v>
      </c>
      <c r="M34" s="154">
        <v>21.094000000000001</v>
      </c>
      <c r="N34" s="150">
        <v>0</v>
      </c>
      <c r="O34" s="154">
        <v>0</v>
      </c>
      <c r="P34" s="154">
        <v>14.25</v>
      </c>
      <c r="Q34" s="154">
        <v>0</v>
      </c>
      <c r="R34" s="296">
        <v>0</v>
      </c>
      <c r="S34" s="150">
        <v>0</v>
      </c>
      <c r="T34" s="154">
        <v>0</v>
      </c>
      <c r="U34" s="260">
        <v>0</v>
      </c>
      <c r="V34" s="260">
        <v>0</v>
      </c>
      <c r="W34" s="260">
        <v>7.875</v>
      </c>
      <c r="X34" s="151" t="s">
        <v>596</v>
      </c>
      <c r="Y34" t="s">
        <v>617</v>
      </c>
    </row>
    <row r="35" spans="1:25" x14ac:dyDescent="0.2">
      <c r="A35" s="215">
        <f>+IF(H35=H34,A34,ROW(A35)-1)</f>
        <v>34</v>
      </c>
      <c r="B35" s="16">
        <v>30</v>
      </c>
      <c r="C35" s="84">
        <f t="shared" si="0"/>
        <v>-4</v>
      </c>
      <c r="D35" s="103" t="s">
        <v>567</v>
      </c>
      <c r="E35" s="115" t="s">
        <v>609</v>
      </c>
      <c r="F35" s="115" t="s">
        <v>585</v>
      </c>
      <c r="G35" s="11">
        <f>SUM(J35:W35)</f>
        <v>39.188000000000002</v>
      </c>
      <c r="H35" s="10">
        <f>AVERAGE(LARGE(J35:W35,1),LARGE(J35:W35,2),LARGE(J35:W35,3),LARGE(J35:W35,4),LARGE(J35:W35,5),LARGE(J35:W35,6),LARGE(J35:W35,7),LARGE(J35:W35,8))</f>
        <v>4.8985000000000003</v>
      </c>
      <c r="I35" s="121">
        <f>COUNTIF(J35:W35,"&gt;0")</f>
        <v>3</v>
      </c>
      <c r="J35" s="150">
        <v>0</v>
      </c>
      <c r="K35" s="153">
        <v>0</v>
      </c>
      <c r="L35" s="154">
        <v>18.187999999999999</v>
      </c>
      <c r="M35" s="154">
        <v>0</v>
      </c>
      <c r="N35" s="150">
        <v>0</v>
      </c>
      <c r="O35" s="154">
        <v>0</v>
      </c>
      <c r="P35" s="154">
        <v>10.875</v>
      </c>
      <c r="Q35" s="154">
        <v>0</v>
      </c>
      <c r="R35" s="296">
        <v>0</v>
      </c>
      <c r="S35" s="150">
        <v>0</v>
      </c>
      <c r="T35" s="154">
        <v>0</v>
      </c>
      <c r="U35" s="260">
        <v>0</v>
      </c>
      <c r="V35" s="260">
        <v>0</v>
      </c>
      <c r="W35" s="260">
        <v>10.125</v>
      </c>
      <c r="X35" s="151" t="s">
        <v>596</v>
      </c>
      <c r="Y35" t="s">
        <v>617</v>
      </c>
    </row>
    <row r="36" spans="1:25" x14ac:dyDescent="0.2">
      <c r="A36" s="215">
        <f>+IF(H36=H35,A35,ROW(A36)-1)</f>
        <v>35</v>
      </c>
      <c r="B36" s="16">
        <v>40</v>
      </c>
      <c r="C36" s="84">
        <f t="shared" si="0"/>
        <v>5</v>
      </c>
      <c r="D36" s="103" t="s">
        <v>612</v>
      </c>
      <c r="E36" s="115" t="s">
        <v>142</v>
      </c>
      <c r="F36" s="136" t="s">
        <v>581</v>
      </c>
      <c r="G36" s="11">
        <f>SUM(J36:W36)</f>
        <v>38.719000000000001</v>
      </c>
      <c r="H36" s="10">
        <f>AVERAGE(LARGE(J36:W36,1),LARGE(J36:W36,2),LARGE(J36:W36,3),LARGE(J36:W36,4),LARGE(J36:W36,5),LARGE(J36:W36,6),LARGE(J36:W36,7),LARGE(J36:W36,8))</f>
        <v>4.8398750000000001</v>
      </c>
      <c r="I36" s="121">
        <f>COUNTIF(J36:W36,"&gt;0")</f>
        <v>3</v>
      </c>
      <c r="J36" s="150">
        <v>16.5</v>
      </c>
      <c r="K36" s="153">
        <v>0</v>
      </c>
      <c r="L36" s="154">
        <v>0</v>
      </c>
      <c r="M36" s="154">
        <v>0</v>
      </c>
      <c r="N36" s="150">
        <v>0</v>
      </c>
      <c r="O36" s="154">
        <v>10.688000000000001</v>
      </c>
      <c r="P36" s="154">
        <v>0</v>
      </c>
      <c r="Q36" s="154">
        <v>0</v>
      </c>
      <c r="R36" s="296">
        <v>11.531000000000001</v>
      </c>
      <c r="S36" s="293">
        <v>0</v>
      </c>
      <c r="T36" s="261">
        <v>0</v>
      </c>
      <c r="U36" s="260">
        <v>0</v>
      </c>
      <c r="V36" s="260">
        <v>0</v>
      </c>
      <c r="W36" s="260">
        <v>0</v>
      </c>
      <c r="X36" s="151" t="s">
        <v>596</v>
      </c>
      <c r="Y36" t="s">
        <v>617</v>
      </c>
    </row>
    <row r="37" spans="1:25" x14ac:dyDescent="0.2">
      <c r="A37" s="215">
        <f>+IF(H37=H36,A36,ROW(A37)-1)</f>
        <v>36</v>
      </c>
      <c r="B37" s="16">
        <v>35</v>
      </c>
      <c r="C37" s="84">
        <f t="shared" si="0"/>
        <v>-1</v>
      </c>
      <c r="D37" s="50" t="s">
        <v>315</v>
      </c>
      <c r="E37" s="51" t="s">
        <v>316</v>
      </c>
      <c r="F37" s="115" t="s">
        <v>581</v>
      </c>
      <c r="G37" s="11">
        <f>SUM(J37:W37)</f>
        <v>36.750999999999998</v>
      </c>
      <c r="H37" s="10">
        <f>AVERAGE(LARGE(J37:W37,1),LARGE(J37:W37,2),LARGE(J37:W37,3),LARGE(J37:W37,4),LARGE(J37:W37,5),LARGE(J37:W37,6),LARGE(J37:W37,7),LARGE(J37:W37,8))</f>
        <v>4.5938749999999997</v>
      </c>
      <c r="I37" s="121">
        <f>COUNTIF(J37:W37,"&gt;0")</f>
        <v>2</v>
      </c>
      <c r="J37" s="150">
        <v>0</v>
      </c>
      <c r="K37" s="153">
        <v>0</v>
      </c>
      <c r="L37" s="154">
        <v>0</v>
      </c>
      <c r="M37" s="154">
        <v>0</v>
      </c>
      <c r="N37" s="150">
        <v>0</v>
      </c>
      <c r="O37" s="154">
        <v>19.687999999999999</v>
      </c>
      <c r="P37" s="154">
        <v>0</v>
      </c>
      <c r="Q37" s="154">
        <v>0</v>
      </c>
      <c r="R37" s="296">
        <v>0</v>
      </c>
      <c r="S37" s="150">
        <v>17.062999999999999</v>
      </c>
      <c r="T37" s="261">
        <v>0</v>
      </c>
      <c r="U37" s="260">
        <v>0</v>
      </c>
      <c r="V37" s="260">
        <v>0</v>
      </c>
      <c r="W37" s="260">
        <v>0</v>
      </c>
      <c r="X37" s="151" t="s">
        <v>596</v>
      </c>
      <c r="Y37" t="s">
        <v>617</v>
      </c>
    </row>
    <row r="38" spans="1:25" x14ac:dyDescent="0.2">
      <c r="A38" s="215">
        <f>+IF(H38=H37,A37,ROW(A38)-1)</f>
        <v>37</v>
      </c>
      <c r="B38" s="16">
        <v>36</v>
      </c>
      <c r="C38" s="84">
        <f t="shared" si="0"/>
        <v>-1</v>
      </c>
      <c r="D38" s="50" t="s">
        <v>102</v>
      </c>
      <c r="E38" s="51" t="s">
        <v>101</v>
      </c>
      <c r="F38" s="141" t="s">
        <v>584</v>
      </c>
      <c r="G38" s="11">
        <f>SUM(J38:W38)</f>
        <v>31.875</v>
      </c>
      <c r="H38" s="10">
        <f>AVERAGE(LARGE(J38:W38,1),LARGE(J38:W38,2),LARGE(J38:W38,3),LARGE(J38:W38,4),LARGE(J38:W38,5),LARGE(J38:W38,6),LARGE(J38:W38,7),LARGE(J38:W38,8))</f>
        <v>3.984375</v>
      </c>
      <c r="I38" s="121">
        <f>COUNTIF(J38:W38,"&gt;0")</f>
        <v>1</v>
      </c>
      <c r="J38" s="150">
        <v>0</v>
      </c>
      <c r="K38" s="153">
        <v>0</v>
      </c>
      <c r="L38" s="154">
        <v>0</v>
      </c>
      <c r="M38" s="154">
        <v>0</v>
      </c>
      <c r="N38" s="150">
        <v>0</v>
      </c>
      <c r="O38" s="154">
        <v>0</v>
      </c>
      <c r="P38" s="154">
        <v>0</v>
      </c>
      <c r="Q38" s="154">
        <v>0</v>
      </c>
      <c r="R38" s="296">
        <v>0</v>
      </c>
      <c r="S38" s="150">
        <v>0</v>
      </c>
      <c r="T38" s="154">
        <v>0</v>
      </c>
      <c r="U38" s="260">
        <v>0</v>
      </c>
      <c r="V38" s="260">
        <v>0</v>
      </c>
      <c r="W38" s="260">
        <v>31.875</v>
      </c>
      <c r="X38" s="157" t="s">
        <v>596</v>
      </c>
      <c r="Y38" t="s">
        <v>617</v>
      </c>
    </row>
    <row r="39" spans="1:25" x14ac:dyDescent="0.2">
      <c r="A39" s="215">
        <f>+IF(H39=H38,A38,ROW(A39)-1)</f>
        <v>37</v>
      </c>
      <c r="B39" s="16">
        <v>36</v>
      </c>
      <c r="C39" s="84">
        <f t="shared" si="0"/>
        <v>-1</v>
      </c>
      <c r="D39" s="59" t="s">
        <v>176</v>
      </c>
      <c r="E39" s="73" t="s">
        <v>175</v>
      </c>
      <c r="F39" s="61" t="s">
        <v>610</v>
      </c>
      <c r="G39" s="11">
        <f>SUM(J39:W39)</f>
        <v>31.875</v>
      </c>
      <c r="H39" s="10">
        <f>AVERAGE(LARGE(J39:W39,1),LARGE(J39:W39,2),LARGE(J39:W39,3),LARGE(J39:W39,4),LARGE(J39:W39,5),LARGE(J39:W39,6),LARGE(J39:W39,7),LARGE(J39:W39,8))</f>
        <v>3.984375</v>
      </c>
      <c r="I39" s="121">
        <f>COUNTIF(J39:W39,"&gt;0")</f>
        <v>1</v>
      </c>
      <c r="J39" s="150">
        <v>0</v>
      </c>
      <c r="K39" s="153">
        <v>0</v>
      </c>
      <c r="L39" s="154">
        <v>0</v>
      </c>
      <c r="M39" s="154">
        <v>0</v>
      </c>
      <c r="N39" s="150">
        <v>0</v>
      </c>
      <c r="O39" s="154">
        <v>0</v>
      </c>
      <c r="P39" s="154">
        <v>0</v>
      </c>
      <c r="Q39" s="154">
        <v>0</v>
      </c>
      <c r="R39" s="296">
        <v>0</v>
      </c>
      <c r="S39" s="150">
        <v>0</v>
      </c>
      <c r="T39" s="154">
        <v>0</v>
      </c>
      <c r="U39" s="260">
        <v>0</v>
      </c>
      <c r="V39" s="260">
        <v>0</v>
      </c>
      <c r="W39" s="260">
        <v>31.875</v>
      </c>
      <c r="X39" s="157" t="s">
        <v>596</v>
      </c>
      <c r="Y39" t="s">
        <v>617</v>
      </c>
    </row>
    <row r="40" spans="1:25" x14ac:dyDescent="0.2">
      <c r="A40" s="215">
        <f>+IF(H40=H39,A39,ROW(A40)-1)</f>
        <v>39</v>
      </c>
      <c r="B40" s="16">
        <v>38</v>
      </c>
      <c r="C40" s="84">
        <f t="shared" si="0"/>
        <v>-1</v>
      </c>
      <c r="D40" s="86" t="s">
        <v>219</v>
      </c>
      <c r="E40" s="115" t="s">
        <v>105</v>
      </c>
      <c r="F40" s="136" t="s">
        <v>610</v>
      </c>
      <c r="G40" s="11">
        <f>SUM(J40:W40)</f>
        <v>30.937999999999999</v>
      </c>
      <c r="H40" s="10">
        <f>AVERAGE(LARGE(J40:W40,1),LARGE(J40:W40,2),LARGE(J40:W40,3),LARGE(J40:W40,4),LARGE(J40:W40,5),LARGE(J40:W40,6),LARGE(J40:W40,7),LARGE(J40:W40,8))</f>
        <v>3.8672499999999999</v>
      </c>
      <c r="I40" s="121">
        <f>COUNTIF(J40:W40,"&gt;0")</f>
        <v>1</v>
      </c>
      <c r="J40" s="150">
        <v>0</v>
      </c>
      <c r="K40" s="153">
        <v>0</v>
      </c>
      <c r="L40" s="154">
        <v>0</v>
      </c>
      <c r="M40" s="154">
        <v>0</v>
      </c>
      <c r="N40" s="150">
        <v>0</v>
      </c>
      <c r="O40" s="154">
        <v>30.937999999999999</v>
      </c>
      <c r="P40" s="154">
        <v>0</v>
      </c>
      <c r="Q40" s="154">
        <v>0</v>
      </c>
      <c r="R40" s="296">
        <v>0</v>
      </c>
      <c r="S40" s="293">
        <v>0</v>
      </c>
      <c r="T40" s="261">
        <v>0</v>
      </c>
      <c r="U40" s="260">
        <v>0</v>
      </c>
      <c r="V40" s="260">
        <v>0</v>
      </c>
      <c r="W40" s="260">
        <v>0</v>
      </c>
      <c r="X40" s="157" t="s">
        <v>596</v>
      </c>
      <c r="Y40" t="s">
        <v>617</v>
      </c>
    </row>
    <row r="41" spans="1:25" x14ac:dyDescent="0.2">
      <c r="A41" s="215">
        <f>+IF(H41=H40,A40,ROW(A41)-1)</f>
        <v>40</v>
      </c>
      <c r="B41" s="16">
        <v>39</v>
      </c>
      <c r="C41" s="84">
        <f t="shared" si="0"/>
        <v>-1</v>
      </c>
      <c r="D41" s="86" t="s">
        <v>8</v>
      </c>
      <c r="E41" s="104" t="s">
        <v>180</v>
      </c>
      <c r="F41" s="115" t="s">
        <v>581</v>
      </c>
      <c r="G41" s="11">
        <f>SUM(J41:W41)</f>
        <v>27.938000000000002</v>
      </c>
      <c r="H41" s="10">
        <f>AVERAGE(LARGE(J41:W41,1),LARGE(J41:W41,2),LARGE(J41:W41,3),LARGE(J41:W41,4),LARGE(J41:W41,5),LARGE(J41:W41,6),LARGE(J41:W41,7),LARGE(J41:W41,8))</f>
        <v>3.4922500000000003</v>
      </c>
      <c r="I41" s="121">
        <f>COUNTIF(J41:W41,"&gt;0")</f>
        <v>2</v>
      </c>
      <c r="J41" s="150">
        <v>15.375</v>
      </c>
      <c r="K41" s="153">
        <v>0</v>
      </c>
      <c r="L41" s="154">
        <v>0</v>
      </c>
      <c r="M41" s="154">
        <v>0</v>
      </c>
      <c r="N41" s="150">
        <v>0</v>
      </c>
      <c r="O41" s="154">
        <v>0</v>
      </c>
      <c r="P41" s="154">
        <v>0</v>
      </c>
      <c r="Q41" s="154">
        <v>0</v>
      </c>
      <c r="R41" s="296">
        <v>0</v>
      </c>
      <c r="S41" s="150">
        <v>12.563000000000001</v>
      </c>
      <c r="T41" s="154">
        <v>0</v>
      </c>
      <c r="U41" s="260">
        <v>0</v>
      </c>
      <c r="V41" s="260">
        <v>0</v>
      </c>
      <c r="W41" s="260">
        <v>0</v>
      </c>
      <c r="X41" s="151" t="s">
        <v>596</v>
      </c>
      <c r="Y41" t="s">
        <v>617</v>
      </c>
    </row>
    <row r="42" spans="1:25" x14ac:dyDescent="0.2">
      <c r="A42" s="215">
        <f>+IF(H42=H41,A41,ROW(A42)-1)</f>
        <v>41</v>
      </c>
      <c r="B42" s="16">
        <v>47</v>
      </c>
      <c r="C42" s="84">
        <f t="shared" si="0"/>
        <v>6</v>
      </c>
      <c r="D42" s="86" t="s">
        <v>611</v>
      </c>
      <c r="E42" s="115" t="s">
        <v>397</v>
      </c>
      <c r="F42" s="136" t="s">
        <v>581</v>
      </c>
      <c r="G42" s="11">
        <f>SUM(J42:W42)</f>
        <v>26.625</v>
      </c>
      <c r="H42" s="10">
        <f>AVERAGE(LARGE(J42:W42,1),LARGE(J42:W42,2),LARGE(J42:W42,3),LARGE(J42:W42,4),LARGE(J42:W42,5),LARGE(J42:W42,6),LARGE(J42:W42,7),LARGE(J42:W42,8))</f>
        <v>3.328125</v>
      </c>
      <c r="I42" s="121">
        <f>COUNTIF(J42:W42,"&gt;0")</f>
        <v>2</v>
      </c>
      <c r="J42" s="150">
        <v>17.625</v>
      </c>
      <c r="K42" s="153">
        <v>0</v>
      </c>
      <c r="L42" s="154">
        <v>0</v>
      </c>
      <c r="M42" s="154">
        <v>0</v>
      </c>
      <c r="N42" s="150">
        <v>0</v>
      </c>
      <c r="O42" s="154">
        <v>0</v>
      </c>
      <c r="P42" s="154">
        <v>0</v>
      </c>
      <c r="Q42" s="154">
        <v>0</v>
      </c>
      <c r="R42" s="296">
        <v>9</v>
      </c>
      <c r="S42" s="293">
        <v>0</v>
      </c>
      <c r="T42" s="261">
        <v>0</v>
      </c>
      <c r="U42" s="260">
        <v>0</v>
      </c>
      <c r="V42" s="260">
        <v>0</v>
      </c>
      <c r="W42" s="260">
        <v>0</v>
      </c>
      <c r="X42" s="151" t="s">
        <v>596</v>
      </c>
      <c r="Y42" t="s">
        <v>617</v>
      </c>
    </row>
    <row r="43" spans="1:25" x14ac:dyDescent="0.2">
      <c r="A43" s="215">
        <f>+IF(H43=H42,A42,ROW(A43)-1)</f>
        <v>42</v>
      </c>
      <c r="B43" s="16">
        <v>41</v>
      </c>
      <c r="C43" s="84">
        <f t="shared" si="0"/>
        <v>-1</v>
      </c>
      <c r="D43" s="15" t="s">
        <v>201</v>
      </c>
      <c r="E43" s="52" t="s">
        <v>191</v>
      </c>
      <c r="F43" s="45" t="s">
        <v>610</v>
      </c>
      <c r="G43" s="11">
        <f>SUM(J43:W43)</f>
        <v>26.25</v>
      </c>
      <c r="H43" s="10">
        <f>AVERAGE(LARGE(J43:W43,1),LARGE(J43:W43,2),LARGE(J43:W43,3),LARGE(J43:W43,4),LARGE(J43:W43,5),LARGE(J43:W43,6),LARGE(J43:W43,7),LARGE(J43:W43,8))</f>
        <v>3.28125</v>
      </c>
      <c r="I43" s="121">
        <f>COUNTIF(J43:W43,"&gt;0")</f>
        <v>2</v>
      </c>
      <c r="J43" s="150">
        <v>0</v>
      </c>
      <c r="K43" s="153">
        <v>0</v>
      </c>
      <c r="L43" s="154">
        <v>0</v>
      </c>
      <c r="M43" s="154">
        <v>12.375</v>
      </c>
      <c r="N43" s="150">
        <v>0</v>
      </c>
      <c r="O43" s="154">
        <v>0</v>
      </c>
      <c r="P43" s="154">
        <v>0</v>
      </c>
      <c r="Q43" s="154">
        <v>0</v>
      </c>
      <c r="R43" s="296">
        <v>0</v>
      </c>
      <c r="S43" s="150">
        <v>0</v>
      </c>
      <c r="T43" s="154">
        <v>0</v>
      </c>
      <c r="U43" s="260">
        <v>0</v>
      </c>
      <c r="V43" s="260">
        <v>0</v>
      </c>
      <c r="W43" s="260">
        <v>13.875</v>
      </c>
      <c r="X43" s="157" t="s">
        <v>596</v>
      </c>
      <c r="Y43" t="s">
        <v>617</v>
      </c>
    </row>
    <row r="44" spans="1:25" x14ac:dyDescent="0.2">
      <c r="A44" s="215">
        <f>+IF(H44=H43,A43,ROW(A44)-1)</f>
        <v>43</v>
      </c>
      <c r="B44" s="16">
        <v>42</v>
      </c>
      <c r="C44" s="84">
        <f t="shared" si="0"/>
        <v>-1</v>
      </c>
      <c r="D44" s="86" t="s">
        <v>162</v>
      </c>
      <c r="E44" s="115" t="s">
        <v>60</v>
      </c>
      <c r="F44" s="136" t="s">
        <v>581</v>
      </c>
      <c r="G44" s="11">
        <f>SUM(J44:W44)</f>
        <v>25.312999999999999</v>
      </c>
      <c r="H44" s="10">
        <f>AVERAGE(LARGE(J44:W44,1),LARGE(J44:W44,2),LARGE(J44:W44,3),LARGE(J44:W44,4),LARGE(J44:W44,5),LARGE(J44:W44,6),LARGE(J44:W44,7),LARGE(J44:W44,8))</f>
        <v>3.1641249999999999</v>
      </c>
      <c r="I44" s="121">
        <f>COUNTIF(J44:W44,"&gt;0")</f>
        <v>1</v>
      </c>
      <c r="J44" s="150">
        <v>0</v>
      </c>
      <c r="K44" s="153">
        <v>0</v>
      </c>
      <c r="L44" s="154">
        <v>0</v>
      </c>
      <c r="M44" s="154">
        <v>0</v>
      </c>
      <c r="N44" s="150">
        <v>0</v>
      </c>
      <c r="O44" s="154">
        <v>0</v>
      </c>
      <c r="P44" s="154">
        <v>0</v>
      </c>
      <c r="Q44" s="154">
        <v>0</v>
      </c>
      <c r="R44" s="296">
        <v>0</v>
      </c>
      <c r="S44" s="150">
        <v>25.312999999999999</v>
      </c>
      <c r="T44" s="261">
        <v>0</v>
      </c>
      <c r="U44" s="260">
        <v>0</v>
      </c>
      <c r="V44" s="260">
        <v>0</v>
      </c>
      <c r="W44" s="260">
        <v>0</v>
      </c>
      <c r="X44" s="157" t="s">
        <v>596</v>
      </c>
      <c r="Y44" t="s">
        <v>617</v>
      </c>
    </row>
    <row r="45" spans="1:25" x14ac:dyDescent="0.2">
      <c r="A45" s="215">
        <f>+IF(H45=H44,A44,ROW(A45)-1)</f>
        <v>43</v>
      </c>
      <c r="B45" s="16">
        <v>42</v>
      </c>
      <c r="C45" s="84">
        <f t="shared" si="0"/>
        <v>-1</v>
      </c>
      <c r="D45" s="62" t="s">
        <v>116</v>
      </c>
      <c r="E45" s="73" t="s">
        <v>115</v>
      </c>
      <c r="F45" s="301" t="s">
        <v>583</v>
      </c>
      <c r="G45" s="11">
        <f>SUM(J45:W45)</f>
        <v>25.312999999999999</v>
      </c>
      <c r="H45" s="10">
        <f>AVERAGE(LARGE(J45:W45,1),LARGE(J45:W45,2),LARGE(J45:W45,3),LARGE(J45:W45,4),LARGE(J45:W45,5),LARGE(J45:W45,6),LARGE(J45:W45,7),LARGE(J45:W45,8))</f>
        <v>3.1641249999999999</v>
      </c>
      <c r="I45" s="121">
        <f>COUNTIF(J45:W45,"&gt;0")</f>
        <v>1</v>
      </c>
      <c r="J45" s="150">
        <v>0</v>
      </c>
      <c r="K45" s="153">
        <v>0</v>
      </c>
      <c r="L45" s="154">
        <v>0</v>
      </c>
      <c r="M45" s="154">
        <v>0</v>
      </c>
      <c r="N45" s="150">
        <v>0</v>
      </c>
      <c r="O45" s="154">
        <v>0</v>
      </c>
      <c r="P45" s="154">
        <v>0</v>
      </c>
      <c r="Q45" s="154">
        <v>0</v>
      </c>
      <c r="R45" s="296">
        <v>0</v>
      </c>
      <c r="S45" s="150">
        <v>25.312999999999999</v>
      </c>
      <c r="T45" s="154">
        <v>0</v>
      </c>
      <c r="U45" s="260">
        <v>0</v>
      </c>
      <c r="V45" s="260">
        <v>0</v>
      </c>
      <c r="W45" s="260">
        <v>0</v>
      </c>
      <c r="X45" s="151" t="s">
        <v>596</v>
      </c>
      <c r="Y45" t="s">
        <v>617</v>
      </c>
    </row>
    <row r="46" spans="1:25" x14ac:dyDescent="0.2">
      <c r="A46" s="215">
        <f>+IF(H46=H45,A45,ROW(A46)-1)</f>
        <v>43</v>
      </c>
      <c r="B46" s="16">
        <v>42</v>
      </c>
      <c r="C46" s="84">
        <f t="shared" si="0"/>
        <v>-1</v>
      </c>
      <c r="D46" s="86" t="s">
        <v>90</v>
      </c>
      <c r="E46" s="115" t="s">
        <v>89</v>
      </c>
      <c r="F46" s="136" t="s">
        <v>581</v>
      </c>
      <c r="G46" s="11">
        <f>SUM(J46:W46)</f>
        <v>25.312999999999999</v>
      </c>
      <c r="H46" s="10">
        <f>AVERAGE(LARGE(J46:W46,1),LARGE(J46:W46,2),LARGE(J46:W46,3),LARGE(J46:W46,4),LARGE(J46:W46,5),LARGE(J46:W46,6),LARGE(J46:W46,7),LARGE(J46:W46,8))</f>
        <v>3.1641249999999999</v>
      </c>
      <c r="I46" s="121">
        <f>COUNTIF(J46:W46,"&gt;0")</f>
        <v>1</v>
      </c>
      <c r="J46" s="150">
        <v>0</v>
      </c>
      <c r="K46" s="153">
        <v>0</v>
      </c>
      <c r="L46" s="154">
        <v>0</v>
      </c>
      <c r="M46" s="154">
        <v>0</v>
      </c>
      <c r="N46" s="150">
        <v>0</v>
      </c>
      <c r="O46" s="154">
        <v>0</v>
      </c>
      <c r="P46" s="154">
        <v>0</v>
      </c>
      <c r="Q46" s="154">
        <v>0</v>
      </c>
      <c r="R46" s="296">
        <v>0</v>
      </c>
      <c r="S46" s="150">
        <v>25.312999999999999</v>
      </c>
      <c r="T46" s="261">
        <v>0</v>
      </c>
      <c r="U46" s="260">
        <v>0</v>
      </c>
      <c r="V46" s="260">
        <v>0</v>
      </c>
      <c r="W46" s="260">
        <v>0</v>
      </c>
      <c r="X46" s="151" t="s">
        <v>596</v>
      </c>
      <c r="Y46" t="s">
        <v>617</v>
      </c>
    </row>
    <row r="47" spans="1:25" x14ac:dyDescent="0.2">
      <c r="A47" s="215">
        <f>+IF(H47=H46,A46,ROW(A47)-1)</f>
        <v>46</v>
      </c>
      <c r="B47" s="16">
        <v>45</v>
      </c>
      <c r="C47" s="84">
        <f t="shared" si="0"/>
        <v>-1</v>
      </c>
      <c r="D47" s="86" t="s">
        <v>164</v>
      </c>
      <c r="E47" s="115" t="s">
        <v>615</v>
      </c>
      <c r="F47" s="136" t="s">
        <v>585</v>
      </c>
      <c r="G47" s="11">
        <f>SUM(J47:W47)</f>
        <v>24.563000000000002</v>
      </c>
      <c r="H47" s="10">
        <f>AVERAGE(LARGE(J47:W47,1),LARGE(J47:W47,2),LARGE(J47:W47,3),LARGE(J47:W47,4),LARGE(J47:W47,5),LARGE(J47:W47,6),LARGE(J47:W47,7),LARGE(J47:W47,8))</f>
        <v>3.0703750000000003</v>
      </c>
      <c r="I47" s="121">
        <f>COUNTIF(J47:W47,"&gt;0")</f>
        <v>2</v>
      </c>
      <c r="J47" s="150">
        <v>0</v>
      </c>
      <c r="K47" s="153">
        <v>0</v>
      </c>
      <c r="L47" s="154">
        <v>15.938000000000001</v>
      </c>
      <c r="M47" s="154">
        <v>0</v>
      </c>
      <c r="N47" s="150">
        <v>0</v>
      </c>
      <c r="O47" s="154">
        <v>0</v>
      </c>
      <c r="P47" s="154">
        <v>8.625</v>
      </c>
      <c r="Q47" s="154">
        <v>0</v>
      </c>
      <c r="R47" s="296">
        <v>0</v>
      </c>
      <c r="S47" s="293">
        <v>0</v>
      </c>
      <c r="T47" s="261">
        <v>0</v>
      </c>
      <c r="U47" s="260">
        <v>0</v>
      </c>
      <c r="V47" s="260">
        <v>0</v>
      </c>
      <c r="W47" s="260">
        <v>0</v>
      </c>
      <c r="X47" s="157" t="s">
        <v>596</v>
      </c>
      <c r="Y47" t="s">
        <v>617</v>
      </c>
    </row>
    <row r="48" spans="1:25" x14ac:dyDescent="0.2">
      <c r="A48" s="215">
        <f>+IF(H48=H47,A47,ROW(A48)-1)</f>
        <v>47</v>
      </c>
      <c r="B48" s="16">
        <v>46</v>
      </c>
      <c r="C48" s="84">
        <f t="shared" si="0"/>
        <v>-1</v>
      </c>
      <c r="D48" s="62" t="s">
        <v>255</v>
      </c>
      <c r="E48" s="119" t="s">
        <v>399</v>
      </c>
      <c r="F48" s="75" t="s">
        <v>587</v>
      </c>
      <c r="G48" s="11">
        <f>SUM(J48:W48)</f>
        <v>23.437999999999999</v>
      </c>
      <c r="H48" s="10">
        <f>AVERAGE(LARGE(J48:W48,1),LARGE(J48:W48,2),LARGE(J48:W48,3),LARGE(J48:W48,4),LARGE(J48:W48,5),LARGE(J48:W48,6),LARGE(J48:W48,7),LARGE(J48:W48,8))</f>
        <v>2.9297499999999999</v>
      </c>
      <c r="I48" s="121">
        <f>COUNTIF(J48:W48,"&gt;0")</f>
        <v>1</v>
      </c>
      <c r="J48" s="150">
        <v>0</v>
      </c>
      <c r="K48" s="153">
        <v>0</v>
      </c>
      <c r="L48" s="154">
        <v>23.437999999999999</v>
      </c>
      <c r="M48" s="154">
        <v>0</v>
      </c>
      <c r="N48" s="150">
        <v>0</v>
      </c>
      <c r="O48" s="154">
        <v>0</v>
      </c>
      <c r="P48" s="154">
        <v>0</v>
      </c>
      <c r="Q48" s="154">
        <v>0</v>
      </c>
      <c r="R48" s="296">
        <v>0</v>
      </c>
      <c r="S48" s="150">
        <v>0</v>
      </c>
      <c r="T48" s="154">
        <v>0</v>
      </c>
      <c r="U48" s="260">
        <v>0</v>
      </c>
      <c r="V48" s="260">
        <v>0</v>
      </c>
      <c r="W48" s="260">
        <v>0</v>
      </c>
      <c r="X48" s="151" t="s">
        <v>596</v>
      </c>
      <c r="Y48" t="s">
        <v>617</v>
      </c>
    </row>
    <row r="49" spans="1:25" x14ac:dyDescent="0.2">
      <c r="A49" s="215">
        <f>+IF(H49=H48,A48,ROW(A49)-1)</f>
        <v>48</v>
      </c>
      <c r="B49" s="16">
        <v>49</v>
      </c>
      <c r="C49" s="84">
        <f t="shared" si="0"/>
        <v>1</v>
      </c>
      <c r="D49" s="54" t="s">
        <v>210</v>
      </c>
      <c r="E49" s="51" t="s">
        <v>209</v>
      </c>
      <c r="F49" s="51" t="s">
        <v>587</v>
      </c>
      <c r="G49" s="11">
        <f>SUM(J49:W49)</f>
        <v>13.875</v>
      </c>
      <c r="H49" s="10">
        <f>AVERAGE(LARGE(J49:W49,1),LARGE(J49:W49,2),LARGE(J49:W49,3),LARGE(J49:W49,4),LARGE(J49:W49,5),LARGE(J49:W49,6),LARGE(J49:W49,7),LARGE(J49:W49,8))</f>
        <v>1.734375</v>
      </c>
      <c r="I49" s="121">
        <f>COUNTIF(J49:W49,"&gt;0")</f>
        <v>1</v>
      </c>
      <c r="J49" s="150">
        <v>0</v>
      </c>
      <c r="K49" s="153">
        <v>0</v>
      </c>
      <c r="L49" s="154">
        <v>0</v>
      </c>
      <c r="M49" s="154">
        <v>0</v>
      </c>
      <c r="N49" s="150">
        <v>0</v>
      </c>
      <c r="O49" s="154">
        <v>0</v>
      </c>
      <c r="P49" s="154">
        <v>0</v>
      </c>
      <c r="Q49" s="154">
        <v>0</v>
      </c>
      <c r="R49" s="296">
        <v>0</v>
      </c>
      <c r="S49" s="150">
        <v>0</v>
      </c>
      <c r="T49" s="154">
        <v>0</v>
      </c>
      <c r="U49" s="260">
        <v>0</v>
      </c>
      <c r="V49" s="260">
        <v>0</v>
      </c>
      <c r="W49" s="260">
        <v>13.875</v>
      </c>
      <c r="X49" s="151" t="s">
        <v>596</v>
      </c>
      <c r="Y49" t="s">
        <v>617</v>
      </c>
    </row>
    <row r="50" spans="1:25" x14ac:dyDescent="0.2">
      <c r="A50" s="215">
        <f>+IF(H50=H49,A49,ROW(A50)-1)</f>
        <v>49</v>
      </c>
      <c r="B50" s="16">
        <v>51</v>
      </c>
      <c r="C50" s="84">
        <f t="shared" si="0"/>
        <v>2</v>
      </c>
      <c r="D50" s="86" t="s">
        <v>290</v>
      </c>
      <c r="E50" s="140" t="s">
        <v>112</v>
      </c>
      <c r="F50" s="115" t="s">
        <v>584</v>
      </c>
      <c r="G50" s="11">
        <f>SUM(J50:W50)</f>
        <v>7.875</v>
      </c>
      <c r="H50" s="10">
        <f>AVERAGE(LARGE(J50:W50,1),LARGE(J50:W50,2),LARGE(J50:W50,3),LARGE(J50:W50,4),LARGE(J50:W50,5),LARGE(J50:W50,6),LARGE(J50:W50,7),LARGE(J50:W50,8))</f>
        <v>0.984375</v>
      </c>
      <c r="I50" s="121">
        <f>COUNTIF(J50:W50,"&gt;0")</f>
        <v>1</v>
      </c>
      <c r="J50" s="150">
        <v>0</v>
      </c>
      <c r="K50" s="153">
        <v>0</v>
      </c>
      <c r="L50" s="154">
        <v>0</v>
      </c>
      <c r="M50" s="154">
        <v>0</v>
      </c>
      <c r="N50" s="150">
        <v>0</v>
      </c>
      <c r="O50" s="154">
        <v>0</v>
      </c>
      <c r="P50" s="154">
        <v>0</v>
      </c>
      <c r="Q50" s="154">
        <v>0</v>
      </c>
      <c r="R50" s="296">
        <v>0</v>
      </c>
      <c r="S50" s="150">
        <v>0</v>
      </c>
      <c r="T50" s="154">
        <v>0</v>
      </c>
      <c r="U50" s="260">
        <v>0</v>
      </c>
      <c r="V50" s="260">
        <v>0</v>
      </c>
      <c r="W50" s="260">
        <v>7.875</v>
      </c>
      <c r="X50" s="157" t="s">
        <v>596</v>
      </c>
      <c r="Y50" t="s">
        <v>617</v>
      </c>
    </row>
    <row r="51" spans="1:25" x14ac:dyDescent="0.2">
      <c r="A51" s="215">
        <f>+IF(H51=H50,A50,ROW(A51)-1)</f>
        <v>50</v>
      </c>
      <c r="B51" s="16">
        <v>50</v>
      </c>
      <c r="C51" s="84">
        <f t="shared" si="0"/>
        <v>0</v>
      </c>
      <c r="D51" s="86" t="s">
        <v>563</v>
      </c>
      <c r="E51" s="268" t="s">
        <v>64</v>
      </c>
      <c r="F51" s="136" t="s">
        <v>581</v>
      </c>
      <c r="G51" s="11">
        <f>SUM(J51:W51)</f>
        <v>5.875</v>
      </c>
      <c r="H51" s="10">
        <f>AVERAGE(LARGE(J51:W51,1),LARGE(J51:W51,2),LARGE(J51:W51,3),LARGE(J51:W51,4),LARGE(J51:W51,5),LARGE(J51:W51,6),LARGE(J51:W51,7),LARGE(J51:W51,8))</f>
        <v>0.734375</v>
      </c>
      <c r="I51" s="121">
        <f>COUNTIF(J51:W51,"&gt;0")</f>
        <v>1</v>
      </c>
      <c r="J51" s="150">
        <v>0</v>
      </c>
      <c r="K51" s="153">
        <v>5.875</v>
      </c>
      <c r="L51" s="154">
        <v>0</v>
      </c>
      <c r="M51" s="154">
        <v>0</v>
      </c>
      <c r="N51" s="150">
        <v>0</v>
      </c>
      <c r="O51" s="154">
        <v>0</v>
      </c>
      <c r="P51" s="154">
        <v>0</v>
      </c>
      <c r="Q51" s="154">
        <v>0</v>
      </c>
      <c r="R51" s="296">
        <v>0</v>
      </c>
      <c r="S51" s="150">
        <v>0</v>
      </c>
      <c r="T51" s="154">
        <v>0</v>
      </c>
      <c r="U51" s="260">
        <v>0</v>
      </c>
      <c r="V51" s="260">
        <v>0</v>
      </c>
      <c r="W51" s="260">
        <v>0</v>
      </c>
      <c r="X51" s="157" t="s">
        <v>596</v>
      </c>
      <c r="Y51" t="s">
        <v>617</v>
      </c>
    </row>
    <row r="52" spans="1:25" x14ac:dyDescent="0.2">
      <c r="A52" s="215">
        <f>+IF(H52=H51,A51,ROW(A52)-1)</f>
        <v>51</v>
      </c>
      <c r="B52" s="16">
        <v>48</v>
      </c>
      <c r="C52" s="84">
        <f t="shared" si="0"/>
        <v>-3</v>
      </c>
      <c r="D52" s="15" t="s">
        <v>192</v>
      </c>
      <c r="E52" s="300" t="s">
        <v>191</v>
      </c>
      <c r="F52" s="51" t="s">
        <v>587</v>
      </c>
      <c r="G52" s="11">
        <f>SUM(J52:W52)</f>
        <v>5</v>
      </c>
      <c r="H52" s="10">
        <f>AVERAGE(LARGE(J52:W52,1),LARGE(J52:W52,2),LARGE(J52:W52,3),LARGE(J52:W52,4),LARGE(J52:W52,5),LARGE(J52:W52,6),LARGE(J52:W52,7),LARGE(J52:W52,8))</f>
        <v>0.625</v>
      </c>
      <c r="I52" s="121">
        <f>COUNTIF(J52:W52,"&gt;0")</f>
        <v>1</v>
      </c>
      <c r="J52" s="150">
        <v>0</v>
      </c>
      <c r="K52" s="153">
        <v>0</v>
      </c>
      <c r="L52" s="154">
        <v>0</v>
      </c>
      <c r="M52" s="154">
        <v>0</v>
      </c>
      <c r="N52" s="150">
        <v>0</v>
      </c>
      <c r="O52" s="154">
        <v>0</v>
      </c>
      <c r="P52" s="154">
        <v>0</v>
      </c>
      <c r="Q52" s="154">
        <v>0</v>
      </c>
      <c r="R52" s="296">
        <v>0</v>
      </c>
      <c r="S52" s="150">
        <v>0</v>
      </c>
      <c r="T52" s="154">
        <v>0</v>
      </c>
      <c r="U52" s="260">
        <v>0</v>
      </c>
      <c r="V52" s="260">
        <v>0</v>
      </c>
      <c r="W52" s="260">
        <v>5</v>
      </c>
      <c r="X52" s="151" t="s">
        <v>596</v>
      </c>
      <c r="Y52" t="s">
        <v>617</v>
      </c>
    </row>
    <row r="53" spans="1:25" x14ac:dyDescent="0.2">
      <c r="A53" s="215">
        <f>+IF(H53=H52,A52,ROW(A53)-1)</f>
        <v>52</v>
      </c>
      <c r="B53" s="16">
        <v>0</v>
      </c>
      <c r="C53" s="84">
        <f t="shared" si="0"/>
        <v>0</v>
      </c>
      <c r="D53" s="54" t="s">
        <v>163</v>
      </c>
      <c r="E53" s="19" t="s">
        <v>56</v>
      </c>
      <c r="F53" s="51" t="s">
        <v>587</v>
      </c>
      <c r="G53" s="11">
        <f>SUM(J53:W53)</f>
        <v>0</v>
      </c>
      <c r="H53" s="10">
        <f>AVERAGE(LARGE(J53:W53,1),LARGE(J53:W53,2),LARGE(J53:W53,3),LARGE(J53:W53,4),LARGE(J53:W53,5),LARGE(J53:W53,6),LARGE(J53:W53,7),LARGE(J53:W53,8))</f>
        <v>0</v>
      </c>
      <c r="I53" s="121">
        <f>COUNTIF(J53:W53,"&gt;0")</f>
        <v>0</v>
      </c>
      <c r="J53" s="150">
        <v>0</v>
      </c>
      <c r="K53" s="153">
        <v>0</v>
      </c>
      <c r="L53" s="154">
        <v>0</v>
      </c>
      <c r="M53" s="154">
        <v>0</v>
      </c>
      <c r="N53" s="150">
        <v>0</v>
      </c>
      <c r="O53" s="154">
        <v>0</v>
      </c>
      <c r="P53" s="154">
        <v>0</v>
      </c>
      <c r="Q53" s="154">
        <v>0</v>
      </c>
      <c r="R53" s="296">
        <v>0</v>
      </c>
      <c r="S53" s="293">
        <v>0</v>
      </c>
      <c r="T53" s="261">
        <v>0</v>
      </c>
      <c r="U53" s="260">
        <v>0</v>
      </c>
      <c r="V53" s="260">
        <v>0</v>
      </c>
      <c r="W53" s="260">
        <v>0</v>
      </c>
      <c r="X53" s="157" t="s">
        <v>596</v>
      </c>
      <c r="Y53" t="s">
        <v>617</v>
      </c>
    </row>
    <row r="54" spans="1:25" x14ac:dyDescent="0.2">
      <c r="A54" s="215">
        <f>+IF(H54=H53,A53,ROW(A54)-1)</f>
        <v>52</v>
      </c>
      <c r="B54" s="16">
        <v>0</v>
      </c>
      <c r="C54" s="84">
        <f t="shared" si="0"/>
        <v>0</v>
      </c>
      <c r="D54" s="54" t="s">
        <v>193</v>
      </c>
      <c r="E54" s="19" t="s">
        <v>68</v>
      </c>
      <c r="F54" s="51" t="s">
        <v>585</v>
      </c>
      <c r="G54" s="11">
        <f>SUM(J54:W54)</f>
        <v>0</v>
      </c>
      <c r="H54" s="10">
        <f>AVERAGE(LARGE(J54:W54,1),LARGE(J54:W54,2),LARGE(J54:W54,3),LARGE(J54:W54,4),LARGE(J54:W54,5),LARGE(J54:W54,6),LARGE(J54:W54,7),LARGE(J54:W54,8))</f>
        <v>0</v>
      </c>
      <c r="I54" s="121">
        <f>COUNTIF(J54:W54,"&gt;0")</f>
        <v>0</v>
      </c>
      <c r="J54" s="150">
        <v>0</v>
      </c>
      <c r="K54" s="153">
        <v>0</v>
      </c>
      <c r="L54" s="154">
        <v>0</v>
      </c>
      <c r="M54" s="154">
        <v>0</v>
      </c>
      <c r="N54" s="150">
        <v>0</v>
      </c>
      <c r="O54" s="154">
        <v>0</v>
      </c>
      <c r="P54" s="154">
        <v>0</v>
      </c>
      <c r="Q54" s="154">
        <v>0</v>
      </c>
      <c r="R54" s="296">
        <v>0</v>
      </c>
      <c r="S54" s="150">
        <v>0</v>
      </c>
      <c r="T54" s="154">
        <v>0</v>
      </c>
      <c r="U54" s="260">
        <v>0</v>
      </c>
      <c r="V54" s="260">
        <v>0</v>
      </c>
      <c r="W54" s="260">
        <v>0</v>
      </c>
      <c r="X54" s="151" t="s">
        <v>596</v>
      </c>
      <c r="Y54" t="s">
        <v>617</v>
      </c>
    </row>
    <row r="55" spans="1:25" x14ac:dyDescent="0.2">
      <c r="A55" s="215">
        <f>+IF(H55=H54,A54,ROW(A55)-1)</f>
        <v>52</v>
      </c>
      <c r="B55" s="16">
        <v>0</v>
      </c>
      <c r="C55" s="84">
        <f t="shared" si="0"/>
        <v>0</v>
      </c>
      <c r="D55" s="217" t="s">
        <v>189</v>
      </c>
      <c r="E55" s="216" t="s">
        <v>130</v>
      </c>
      <c r="F55" s="104" t="s">
        <v>583</v>
      </c>
      <c r="G55" s="11">
        <f>SUM(J55:W55)</f>
        <v>0</v>
      </c>
      <c r="H55" s="10">
        <f>AVERAGE(LARGE(J55:W55,1),LARGE(J55:W55,2),LARGE(J55:W55,3),LARGE(J55:W55,4),LARGE(J55:W55,5),LARGE(J55:W55,6),LARGE(J55:W55,7),LARGE(J55:W55,8))</f>
        <v>0</v>
      </c>
      <c r="I55" s="121">
        <f>COUNTIF(J55:W55,"&gt;0")</f>
        <v>0</v>
      </c>
      <c r="J55" s="150">
        <v>0</v>
      </c>
      <c r="K55" s="153">
        <v>0</v>
      </c>
      <c r="L55" s="154">
        <v>0</v>
      </c>
      <c r="M55" s="154">
        <v>0</v>
      </c>
      <c r="N55" s="150">
        <v>0</v>
      </c>
      <c r="O55" s="154">
        <v>0</v>
      </c>
      <c r="P55" s="154">
        <v>0</v>
      </c>
      <c r="Q55" s="154">
        <v>0</v>
      </c>
      <c r="R55" s="296">
        <v>0</v>
      </c>
      <c r="S55" s="293">
        <v>0</v>
      </c>
      <c r="T55" s="261">
        <v>0</v>
      </c>
      <c r="U55" s="260">
        <v>0</v>
      </c>
      <c r="V55" s="260">
        <v>0</v>
      </c>
      <c r="W55" s="260">
        <v>0</v>
      </c>
      <c r="X55" s="151" t="s">
        <v>596</v>
      </c>
      <c r="Y55" t="s">
        <v>617</v>
      </c>
    </row>
    <row r="56" spans="1:25" x14ac:dyDescent="0.2">
      <c r="A56" s="215">
        <f>+IF(H56=H55,A55,ROW(A56)-1)</f>
        <v>52</v>
      </c>
      <c r="B56" s="16">
        <v>0</v>
      </c>
      <c r="C56" s="84">
        <f t="shared" si="0"/>
        <v>0</v>
      </c>
      <c r="D56" s="86" t="s">
        <v>255</v>
      </c>
      <c r="E56" s="210" t="s">
        <v>191</v>
      </c>
      <c r="F56" s="175" t="s">
        <v>587</v>
      </c>
      <c r="G56" s="11">
        <f>SUM(J56:W56)</f>
        <v>0</v>
      </c>
      <c r="H56" s="10">
        <f>AVERAGE(LARGE(J56:W56,1),LARGE(J56:W56,2),LARGE(J56:W56,3),LARGE(J56:W56,4),LARGE(J56:W56,5),LARGE(J56:W56,6),LARGE(J56:W56,7),LARGE(J56:W56,8))</f>
        <v>0</v>
      </c>
      <c r="I56" s="121">
        <f>COUNTIF(J56:W56,"&gt;0")</f>
        <v>0</v>
      </c>
      <c r="J56" s="150">
        <v>0</v>
      </c>
      <c r="K56" s="153">
        <v>0</v>
      </c>
      <c r="L56" s="154">
        <v>0</v>
      </c>
      <c r="M56" s="154">
        <v>0</v>
      </c>
      <c r="N56" s="150">
        <v>0</v>
      </c>
      <c r="O56" s="154">
        <v>0</v>
      </c>
      <c r="P56" s="154">
        <v>0</v>
      </c>
      <c r="Q56" s="154">
        <v>0</v>
      </c>
      <c r="R56" s="296">
        <v>0</v>
      </c>
      <c r="S56" s="293">
        <v>0</v>
      </c>
      <c r="T56" s="261">
        <v>0</v>
      </c>
      <c r="U56" s="260">
        <v>0</v>
      </c>
      <c r="V56" s="260">
        <v>0</v>
      </c>
      <c r="W56" s="260">
        <v>0</v>
      </c>
      <c r="X56" s="151" t="s">
        <v>596</v>
      </c>
      <c r="Y56" t="s">
        <v>617</v>
      </c>
    </row>
    <row r="57" spans="1:25" x14ac:dyDescent="0.2">
      <c r="A57" s="215">
        <f>+IF(H57=H56,A56,ROW(A57)-1)</f>
        <v>52</v>
      </c>
      <c r="B57" s="16">
        <v>0</v>
      </c>
      <c r="C57" s="84">
        <f t="shared" si="0"/>
        <v>0</v>
      </c>
      <c r="D57" s="86" t="s">
        <v>621</v>
      </c>
      <c r="E57" s="105" t="s">
        <v>622</v>
      </c>
      <c r="F57" s="105" t="s">
        <v>584</v>
      </c>
      <c r="G57" s="11">
        <f>SUM(J57:W57)</f>
        <v>0</v>
      </c>
      <c r="H57" s="10">
        <f>AVERAGE(LARGE(J57:W57,1),LARGE(J57:W57,2),LARGE(J57:W57,3),LARGE(J57:W57,4),LARGE(J57:W57,5),LARGE(J57:W57,6),LARGE(J57:W57,7),LARGE(J57:W57,8))</f>
        <v>0</v>
      </c>
      <c r="I57" s="121">
        <f>COUNTIF(J57:W57,"&gt;0")</f>
        <v>0</v>
      </c>
      <c r="J57" s="150">
        <v>0</v>
      </c>
      <c r="K57" s="153">
        <v>0</v>
      </c>
      <c r="L57" s="154">
        <v>0</v>
      </c>
      <c r="M57" s="154">
        <v>0</v>
      </c>
      <c r="N57" s="150">
        <v>0</v>
      </c>
      <c r="O57" s="154">
        <v>0</v>
      </c>
      <c r="P57" s="154">
        <v>0</v>
      </c>
      <c r="Q57" s="154">
        <v>0</v>
      </c>
      <c r="R57" s="296">
        <v>0</v>
      </c>
      <c r="S57" s="293">
        <v>0</v>
      </c>
      <c r="T57" s="261">
        <v>0</v>
      </c>
      <c r="U57" s="260">
        <v>0</v>
      </c>
      <c r="V57" s="260">
        <v>0</v>
      </c>
      <c r="W57" s="260">
        <v>0</v>
      </c>
      <c r="X57" s="151" t="s">
        <v>596</v>
      </c>
      <c r="Y57" t="s">
        <v>617</v>
      </c>
    </row>
    <row r="58" spans="1:25" x14ac:dyDescent="0.2">
      <c r="A58" s="215">
        <f>+IF(H58=H57,A57,ROW(A58)-1)</f>
        <v>52</v>
      </c>
      <c r="B58" s="16">
        <v>0</v>
      </c>
      <c r="C58" s="84">
        <f t="shared" si="0"/>
        <v>0</v>
      </c>
      <c r="D58" s="86" t="s">
        <v>169</v>
      </c>
      <c r="E58" s="105" t="s">
        <v>112</v>
      </c>
      <c r="F58" s="175" t="s">
        <v>581</v>
      </c>
      <c r="G58" s="11">
        <f>SUM(J58:W58)</f>
        <v>0</v>
      </c>
      <c r="H58" s="10">
        <f>AVERAGE(LARGE(J58:W58,1),LARGE(J58:W58,2),LARGE(J58:W58,3),LARGE(J58:W58,4),LARGE(J58:W58,5),LARGE(J58:W58,6),LARGE(J58:W58,7),LARGE(J58:W58,8))</f>
        <v>0</v>
      </c>
      <c r="I58" s="121">
        <f>COUNTIF(J58:W58,"&gt;0")</f>
        <v>0</v>
      </c>
      <c r="J58" s="150">
        <v>0</v>
      </c>
      <c r="K58" s="153">
        <v>0</v>
      </c>
      <c r="L58" s="154">
        <v>0</v>
      </c>
      <c r="M58" s="154">
        <v>0</v>
      </c>
      <c r="N58" s="150">
        <v>0</v>
      </c>
      <c r="O58" s="154">
        <v>0</v>
      </c>
      <c r="P58" s="154">
        <v>0</v>
      </c>
      <c r="Q58" s="154">
        <v>0</v>
      </c>
      <c r="R58" s="296">
        <v>0</v>
      </c>
      <c r="S58" s="293">
        <v>0</v>
      </c>
      <c r="T58" s="261">
        <v>0</v>
      </c>
      <c r="U58" s="260">
        <v>0</v>
      </c>
      <c r="V58" s="260">
        <v>0</v>
      </c>
      <c r="W58" s="260">
        <v>0</v>
      </c>
      <c r="X58" s="157" t="s">
        <v>596</v>
      </c>
      <c r="Y58" t="s">
        <v>617</v>
      </c>
    </row>
    <row r="59" spans="1:25" x14ac:dyDescent="0.2">
      <c r="A59" s="215">
        <f>+IF(H59=H58,A58,ROW(A59)-1)</f>
        <v>52</v>
      </c>
      <c r="B59" s="16">
        <v>0</v>
      </c>
      <c r="C59" s="84">
        <f t="shared" si="0"/>
        <v>0</v>
      </c>
      <c r="D59" s="86" t="s">
        <v>291</v>
      </c>
      <c r="E59" s="105" t="s">
        <v>366</v>
      </c>
      <c r="F59" s="105" t="s">
        <v>584</v>
      </c>
      <c r="G59" s="11">
        <f>SUM(J59:W59)</f>
        <v>0</v>
      </c>
      <c r="H59" s="10">
        <f>AVERAGE(LARGE(J59:W59,1),LARGE(J59:W59,2),LARGE(J59:W59,3),LARGE(J59:W59,4),LARGE(J59:W59,5),LARGE(J59:W59,6),LARGE(J59:W59,7),LARGE(J59:W59,8))</f>
        <v>0</v>
      </c>
      <c r="I59" s="121">
        <f>COUNTIF(J59:W59,"&gt;0")</f>
        <v>0</v>
      </c>
      <c r="J59" s="150">
        <v>0</v>
      </c>
      <c r="K59" s="153">
        <v>0</v>
      </c>
      <c r="L59" s="154">
        <v>0</v>
      </c>
      <c r="M59" s="154">
        <v>0</v>
      </c>
      <c r="N59" s="150">
        <v>0</v>
      </c>
      <c r="O59" s="154">
        <v>0</v>
      </c>
      <c r="P59" s="154">
        <v>0</v>
      </c>
      <c r="Q59" s="154">
        <v>0</v>
      </c>
      <c r="R59" s="296">
        <v>0</v>
      </c>
      <c r="S59" s="293">
        <v>0</v>
      </c>
      <c r="T59" s="261">
        <v>0</v>
      </c>
      <c r="U59" s="260">
        <v>0</v>
      </c>
      <c r="V59" s="260">
        <v>0</v>
      </c>
      <c r="W59" s="260">
        <v>0</v>
      </c>
      <c r="X59" s="151" t="s">
        <v>596</v>
      </c>
      <c r="Y59" t="s">
        <v>617</v>
      </c>
    </row>
    <row r="60" spans="1:25" x14ac:dyDescent="0.2">
      <c r="A60" s="215">
        <f>+IF(H60=H59,A59,ROW(A60)-1)</f>
        <v>52</v>
      </c>
      <c r="B60" s="16">
        <v>0</v>
      </c>
      <c r="C60" s="84">
        <f t="shared" si="0"/>
        <v>0</v>
      </c>
      <c r="D60" s="86" t="s">
        <v>630</v>
      </c>
      <c r="E60" s="105" t="s">
        <v>631</v>
      </c>
      <c r="F60" s="105" t="s">
        <v>584</v>
      </c>
      <c r="G60" s="11">
        <f>SUM(J60:W60)</f>
        <v>0</v>
      </c>
      <c r="H60" s="10">
        <f>AVERAGE(LARGE(J60:W60,1),LARGE(J60:W60,2),LARGE(J60:W60,3),LARGE(J60:W60,4),LARGE(J60:W60,5),LARGE(J60:W60,6),LARGE(J60:W60,7),LARGE(J60:W60,8))</f>
        <v>0</v>
      </c>
      <c r="I60" s="121">
        <f>COUNTIF(J60:W60,"&gt;0")</f>
        <v>0</v>
      </c>
      <c r="J60" s="150">
        <v>0</v>
      </c>
      <c r="K60" s="153">
        <v>0</v>
      </c>
      <c r="L60" s="154">
        <v>0</v>
      </c>
      <c r="M60" s="154">
        <v>0</v>
      </c>
      <c r="N60" s="150">
        <v>0</v>
      </c>
      <c r="O60" s="154">
        <v>0</v>
      </c>
      <c r="P60" s="154">
        <v>0</v>
      </c>
      <c r="Q60" s="154">
        <v>0</v>
      </c>
      <c r="R60" s="296">
        <v>0</v>
      </c>
      <c r="S60" s="293">
        <v>0</v>
      </c>
      <c r="T60" s="261">
        <v>0</v>
      </c>
      <c r="U60" s="260">
        <v>0</v>
      </c>
      <c r="V60" s="260">
        <v>0</v>
      </c>
      <c r="W60" s="260">
        <v>0</v>
      </c>
      <c r="X60" s="151" t="s">
        <v>596</v>
      </c>
      <c r="Y60" t="s">
        <v>617</v>
      </c>
    </row>
    <row r="61" spans="1:25" x14ac:dyDescent="0.2">
      <c r="A61" s="215">
        <f>+IF(H61=H60,A60,ROW(A61)-1)</f>
        <v>52</v>
      </c>
      <c r="B61" s="16">
        <v>0</v>
      </c>
      <c r="C61" s="84">
        <f t="shared" si="0"/>
        <v>0</v>
      </c>
      <c r="D61" s="86" t="s">
        <v>4</v>
      </c>
      <c r="E61" s="105" t="s">
        <v>140</v>
      </c>
      <c r="F61" s="175" t="s">
        <v>585</v>
      </c>
      <c r="G61" s="11">
        <f>SUM(J61:W61)</f>
        <v>0</v>
      </c>
      <c r="H61" s="10">
        <f>AVERAGE(LARGE(J61:W61,1),LARGE(J61:W61,2),LARGE(J61:W61,3),LARGE(J61:W61,4),LARGE(J61:W61,5),LARGE(J61:W61,6),LARGE(J61:W61,7),LARGE(J61:W61,8))</f>
        <v>0</v>
      </c>
      <c r="I61" s="121">
        <f>COUNTIF(J61:W61,"&gt;0")</f>
        <v>0</v>
      </c>
      <c r="J61" s="150">
        <v>0</v>
      </c>
      <c r="K61" s="153">
        <v>0</v>
      </c>
      <c r="L61" s="154">
        <v>0</v>
      </c>
      <c r="M61" s="154">
        <v>0</v>
      </c>
      <c r="N61" s="150">
        <v>0</v>
      </c>
      <c r="O61" s="154">
        <v>0</v>
      </c>
      <c r="P61" s="154">
        <v>0</v>
      </c>
      <c r="Q61" s="154">
        <v>0</v>
      </c>
      <c r="R61" s="296">
        <v>0</v>
      </c>
      <c r="S61" s="293">
        <v>0</v>
      </c>
      <c r="T61" s="261">
        <v>0</v>
      </c>
      <c r="U61" s="260">
        <v>0</v>
      </c>
      <c r="V61" s="260">
        <v>0</v>
      </c>
      <c r="W61" s="260">
        <v>0</v>
      </c>
      <c r="X61" s="157" t="s">
        <v>596</v>
      </c>
      <c r="Y61" t="s">
        <v>617</v>
      </c>
    </row>
    <row r="62" spans="1:25" x14ac:dyDescent="0.2">
      <c r="A62" s="215">
        <f>+IF(H62=H61,A61,ROW(A62)-1)</f>
        <v>52</v>
      </c>
      <c r="B62" s="16">
        <v>0</v>
      </c>
      <c r="C62" s="84">
        <f t="shared" si="0"/>
        <v>0</v>
      </c>
      <c r="D62" s="86" t="s">
        <v>625</v>
      </c>
      <c r="E62" s="105" t="s">
        <v>626</v>
      </c>
      <c r="F62" s="105" t="s">
        <v>587</v>
      </c>
      <c r="G62" s="11">
        <f>SUM(J62:W62)</f>
        <v>0</v>
      </c>
      <c r="H62" s="10">
        <f>AVERAGE(LARGE(J62:W62,1),LARGE(J62:W62,2),LARGE(J62:W62,3),LARGE(J62:W62,4),LARGE(J62:W62,5),LARGE(J62:W62,6),LARGE(J62:W62,7),LARGE(J62:W62,8))</f>
        <v>0</v>
      </c>
      <c r="I62" s="121">
        <f>COUNTIF(J62:W62,"&gt;0")</f>
        <v>0</v>
      </c>
      <c r="J62" s="150">
        <v>0</v>
      </c>
      <c r="K62" s="153">
        <v>0</v>
      </c>
      <c r="L62" s="154">
        <v>0</v>
      </c>
      <c r="M62" s="154">
        <v>0</v>
      </c>
      <c r="N62" s="150">
        <v>0</v>
      </c>
      <c r="O62" s="154">
        <v>0</v>
      </c>
      <c r="P62" s="154">
        <v>0</v>
      </c>
      <c r="Q62" s="154">
        <v>0</v>
      </c>
      <c r="R62" s="296">
        <v>0</v>
      </c>
      <c r="S62" s="293">
        <v>0</v>
      </c>
      <c r="T62" s="261">
        <v>0</v>
      </c>
      <c r="U62" s="260">
        <v>0</v>
      </c>
      <c r="V62" s="260">
        <v>0</v>
      </c>
      <c r="W62" s="260">
        <v>0</v>
      </c>
      <c r="X62" s="151" t="s">
        <v>596</v>
      </c>
      <c r="Y62" t="s">
        <v>617</v>
      </c>
    </row>
    <row r="63" spans="1:25" x14ac:dyDescent="0.2">
      <c r="A63" s="215">
        <f>+IF(H63=H62,A62,ROW(A63)-1)</f>
        <v>52</v>
      </c>
      <c r="B63" s="16">
        <v>0</v>
      </c>
      <c r="C63" s="84">
        <f t="shared" si="0"/>
        <v>0</v>
      </c>
      <c r="D63" s="54" t="s">
        <v>218</v>
      </c>
      <c r="E63" s="19" t="s">
        <v>217</v>
      </c>
      <c r="F63" s="175" t="s">
        <v>583</v>
      </c>
      <c r="G63" s="11">
        <f>SUM(J63:W63)</f>
        <v>0</v>
      </c>
      <c r="H63" s="10">
        <f>AVERAGE(LARGE(J63:W63,1),LARGE(J63:W63,2),LARGE(J63:W63,3),LARGE(J63:W63,4),LARGE(J63:W63,5),LARGE(J63:W63,6),LARGE(J63:W63,7),LARGE(J63:W63,8))</f>
        <v>0</v>
      </c>
      <c r="I63" s="121">
        <f>COUNTIF(J63:W63,"&gt;0")</f>
        <v>0</v>
      </c>
      <c r="J63" s="150">
        <v>0</v>
      </c>
      <c r="K63" s="153">
        <v>0</v>
      </c>
      <c r="L63" s="154">
        <v>0</v>
      </c>
      <c r="M63" s="154">
        <v>0</v>
      </c>
      <c r="N63" s="150">
        <v>0</v>
      </c>
      <c r="O63" s="154">
        <v>0</v>
      </c>
      <c r="P63" s="154">
        <v>0</v>
      </c>
      <c r="Q63" s="154">
        <v>0</v>
      </c>
      <c r="R63" s="296">
        <v>0</v>
      </c>
      <c r="S63" s="150">
        <v>0</v>
      </c>
      <c r="T63" s="154">
        <v>0</v>
      </c>
      <c r="U63" s="260">
        <v>0</v>
      </c>
      <c r="V63" s="260">
        <v>0</v>
      </c>
      <c r="W63" s="260">
        <v>0</v>
      </c>
      <c r="X63" s="157" t="s">
        <v>596</v>
      </c>
      <c r="Y63" t="s">
        <v>617</v>
      </c>
    </row>
    <row r="64" spans="1:25" x14ac:dyDescent="0.2">
      <c r="A64" s="215">
        <f>+IF(H64=H63,A63,ROW(A64)-1)</f>
        <v>52</v>
      </c>
      <c r="B64" s="16">
        <v>34</v>
      </c>
      <c r="C64" s="84">
        <f t="shared" si="0"/>
        <v>0</v>
      </c>
      <c r="D64" s="15" t="s">
        <v>221</v>
      </c>
      <c r="E64" s="19" t="s">
        <v>220</v>
      </c>
      <c r="F64" s="45" t="s">
        <v>583</v>
      </c>
      <c r="G64" s="11">
        <f>SUM(J64:W64)</f>
        <v>0</v>
      </c>
      <c r="H64" s="10">
        <f>AVERAGE(LARGE(J64:W64,1),LARGE(J64:W64,2),LARGE(J64:W64,3),LARGE(J64:W64,4),LARGE(J64:W64,5),LARGE(J64:W64,6),LARGE(J64:W64,7),LARGE(J64:W64,8))</f>
        <v>0</v>
      </c>
      <c r="I64" s="121">
        <f>COUNTIF(J64:W64,"&gt;0")</f>
        <v>0</v>
      </c>
      <c r="J64" s="150">
        <v>0</v>
      </c>
      <c r="K64" s="153">
        <v>0</v>
      </c>
      <c r="L64" s="154">
        <v>0</v>
      </c>
      <c r="M64" s="154">
        <v>0</v>
      </c>
      <c r="N64" s="150">
        <v>0</v>
      </c>
      <c r="O64" s="154">
        <v>0</v>
      </c>
      <c r="P64" s="154">
        <v>0</v>
      </c>
      <c r="Q64" s="154">
        <v>0</v>
      </c>
      <c r="R64" s="296">
        <v>0</v>
      </c>
      <c r="S64" s="150">
        <v>0</v>
      </c>
      <c r="T64" s="154">
        <v>0</v>
      </c>
      <c r="U64" s="260">
        <v>0</v>
      </c>
      <c r="V64" s="260">
        <v>0</v>
      </c>
      <c r="W64" s="260">
        <v>0</v>
      </c>
      <c r="X64" s="151" t="s">
        <v>596</v>
      </c>
      <c r="Y64" t="s">
        <v>617</v>
      </c>
    </row>
    <row r="65" spans="1:25" x14ac:dyDescent="0.2">
      <c r="A65" s="215">
        <f>+IF(H65=H64,A64,ROW(A65)-1)</f>
        <v>52</v>
      </c>
      <c r="B65" s="16">
        <v>0</v>
      </c>
      <c r="C65" s="84">
        <f t="shared" si="0"/>
        <v>0</v>
      </c>
      <c r="D65" s="86" t="s">
        <v>213</v>
      </c>
      <c r="E65" s="105" t="s">
        <v>627</v>
      </c>
      <c r="F65" s="105" t="s">
        <v>584</v>
      </c>
      <c r="G65" s="11">
        <f>SUM(J65:W65)</f>
        <v>0</v>
      </c>
      <c r="H65" s="10">
        <f>AVERAGE(LARGE(J65:W65,1),LARGE(J65:W65,2),LARGE(J65:W65,3),LARGE(J65:W65,4),LARGE(J65:W65,5),LARGE(J65:W65,6),LARGE(J65:W65,7),LARGE(J65:W65,8))</f>
        <v>0</v>
      </c>
      <c r="I65" s="121">
        <f>COUNTIF(J65:W65,"&gt;0")</f>
        <v>0</v>
      </c>
      <c r="J65" s="150">
        <v>0</v>
      </c>
      <c r="K65" s="153">
        <v>0</v>
      </c>
      <c r="L65" s="154">
        <v>0</v>
      </c>
      <c r="M65" s="154">
        <v>0</v>
      </c>
      <c r="N65" s="150">
        <v>0</v>
      </c>
      <c r="O65" s="154">
        <v>0</v>
      </c>
      <c r="P65" s="154">
        <v>0</v>
      </c>
      <c r="Q65" s="154">
        <v>0</v>
      </c>
      <c r="R65" s="296">
        <v>0</v>
      </c>
      <c r="S65" s="293">
        <v>0</v>
      </c>
      <c r="T65" s="261">
        <v>0</v>
      </c>
      <c r="U65" s="260">
        <v>0</v>
      </c>
      <c r="V65" s="260">
        <v>0</v>
      </c>
      <c r="W65" s="260">
        <v>0</v>
      </c>
      <c r="X65" s="151" t="s">
        <v>596</v>
      </c>
      <c r="Y65" t="s">
        <v>617</v>
      </c>
    </row>
    <row r="66" spans="1:25" x14ac:dyDescent="0.2">
      <c r="A66" s="215">
        <f>+IF(H66=H65,A65,ROW(A66)-1)</f>
        <v>52</v>
      </c>
      <c r="B66" s="16">
        <v>0</v>
      </c>
      <c r="C66" s="84">
        <f t="shared" si="0"/>
        <v>0</v>
      </c>
      <c r="D66" s="86" t="s">
        <v>343</v>
      </c>
      <c r="E66" s="105" t="s">
        <v>344</v>
      </c>
      <c r="F66" s="175" t="s">
        <v>581</v>
      </c>
      <c r="G66" s="11">
        <f>SUM(J66:W66)</f>
        <v>0</v>
      </c>
      <c r="H66" s="10">
        <f>AVERAGE(LARGE(J66:W66,1),LARGE(J66:W66,2),LARGE(J66:W66,3),LARGE(J66:W66,4),LARGE(J66:W66,5),LARGE(J66:W66,6),LARGE(J66:W66,7),LARGE(J66:W66,8))</f>
        <v>0</v>
      </c>
      <c r="I66" s="121">
        <f>COUNTIF(J66:W66,"&gt;0")</f>
        <v>0</v>
      </c>
      <c r="J66" s="150">
        <v>0</v>
      </c>
      <c r="K66" s="153">
        <v>0</v>
      </c>
      <c r="L66" s="154">
        <v>0</v>
      </c>
      <c r="M66" s="154">
        <v>0</v>
      </c>
      <c r="N66" s="150">
        <v>0</v>
      </c>
      <c r="O66" s="154">
        <v>0</v>
      </c>
      <c r="P66" s="154">
        <v>0</v>
      </c>
      <c r="Q66" s="154">
        <v>0</v>
      </c>
      <c r="R66" s="296">
        <v>0</v>
      </c>
      <c r="S66" s="293">
        <v>0</v>
      </c>
      <c r="T66" s="261">
        <v>0</v>
      </c>
      <c r="U66" s="260">
        <v>0</v>
      </c>
      <c r="V66" s="260">
        <v>0</v>
      </c>
      <c r="W66" s="260">
        <v>0</v>
      </c>
      <c r="X66" s="157" t="s">
        <v>596</v>
      </c>
      <c r="Y66" t="s">
        <v>617</v>
      </c>
    </row>
    <row r="67" spans="1:25" x14ac:dyDescent="0.2">
      <c r="A67" s="215">
        <f>+IF(H67=H66,A66,ROW(A67)-1)</f>
        <v>52</v>
      </c>
      <c r="B67" s="16">
        <v>0</v>
      </c>
      <c r="C67" s="84">
        <f t="shared" ref="C67:C130" si="1">IF(G67&gt;0,IF(B67=0,52-A67,B67-A67),0)</f>
        <v>0</v>
      </c>
      <c r="D67" s="62" t="s">
        <v>157</v>
      </c>
      <c r="E67" s="254" t="s">
        <v>114</v>
      </c>
      <c r="F67" s="239" t="s">
        <v>585</v>
      </c>
      <c r="G67" s="11">
        <f>SUM(J67:W67)</f>
        <v>0</v>
      </c>
      <c r="H67" s="10">
        <f>AVERAGE(LARGE(J67:W67,1),LARGE(J67:W67,2),LARGE(J67:W67,3),LARGE(J67:W67,4),LARGE(J67:W67,5),LARGE(J67:W67,6),LARGE(J67:W67,7),LARGE(J67:W67,8))</f>
        <v>0</v>
      </c>
      <c r="I67" s="121">
        <f>COUNTIF(J67:W67,"&gt;0")</f>
        <v>0</v>
      </c>
      <c r="J67" s="150">
        <v>0</v>
      </c>
      <c r="K67" s="153">
        <v>0</v>
      </c>
      <c r="L67" s="154">
        <v>0</v>
      </c>
      <c r="M67" s="154">
        <v>0</v>
      </c>
      <c r="N67" s="150">
        <v>0</v>
      </c>
      <c r="O67" s="154">
        <v>0</v>
      </c>
      <c r="P67" s="154">
        <v>0</v>
      </c>
      <c r="Q67" s="154">
        <v>0</v>
      </c>
      <c r="R67" s="296">
        <v>0</v>
      </c>
      <c r="S67" s="150">
        <v>0</v>
      </c>
      <c r="T67" s="154">
        <v>0</v>
      </c>
      <c r="U67" s="260">
        <v>0</v>
      </c>
      <c r="V67" s="260">
        <v>0</v>
      </c>
      <c r="W67" s="260">
        <v>0</v>
      </c>
      <c r="X67" s="151" t="s">
        <v>596</v>
      </c>
      <c r="Y67" t="s">
        <v>617</v>
      </c>
    </row>
    <row r="68" spans="1:25" x14ac:dyDescent="0.2">
      <c r="A68" s="215">
        <f>+IF(H68=H67,A67,ROW(A68)-1)</f>
        <v>52</v>
      </c>
      <c r="B68" s="16">
        <v>0</v>
      </c>
      <c r="C68" s="84">
        <f t="shared" si="1"/>
        <v>0</v>
      </c>
      <c r="D68" s="86" t="s">
        <v>109</v>
      </c>
      <c r="E68" s="210" t="s">
        <v>11</v>
      </c>
      <c r="F68" s="218" t="s">
        <v>587</v>
      </c>
      <c r="G68" s="11">
        <f>SUM(J68:W68)</f>
        <v>0</v>
      </c>
      <c r="H68" s="10">
        <f>AVERAGE(LARGE(J68:W68,1),LARGE(J68:W68,2),LARGE(J68:W68,3),LARGE(J68:W68,4),LARGE(J68:W68,5),LARGE(J68:W68,6),LARGE(J68:W68,7),LARGE(J68:W68,8))</f>
        <v>0</v>
      </c>
      <c r="I68" s="121">
        <f>COUNTIF(J68:W68,"&gt;0")</f>
        <v>0</v>
      </c>
      <c r="J68" s="150">
        <v>0</v>
      </c>
      <c r="K68" s="153">
        <v>0</v>
      </c>
      <c r="L68" s="154">
        <v>0</v>
      </c>
      <c r="M68" s="154">
        <v>0</v>
      </c>
      <c r="N68" s="150">
        <v>0</v>
      </c>
      <c r="O68" s="154">
        <v>0</v>
      </c>
      <c r="P68" s="154">
        <v>0</v>
      </c>
      <c r="Q68" s="154">
        <v>0</v>
      </c>
      <c r="R68" s="296">
        <v>0</v>
      </c>
      <c r="S68" s="150">
        <v>0</v>
      </c>
      <c r="T68" s="154">
        <v>0</v>
      </c>
      <c r="U68" s="260">
        <v>0</v>
      </c>
      <c r="V68" s="260">
        <v>0</v>
      </c>
      <c r="W68" s="260">
        <v>0</v>
      </c>
      <c r="X68" s="151" t="s">
        <v>596</v>
      </c>
      <c r="Y68" t="s">
        <v>617</v>
      </c>
    </row>
    <row r="69" spans="1:25" x14ac:dyDescent="0.2">
      <c r="A69" s="215">
        <f>+IF(H69=H68,A68,ROW(A69)-1)</f>
        <v>52</v>
      </c>
      <c r="B69" s="16">
        <v>0</v>
      </c>
      <c r="C69" s="84">
        <f t="shared" si="1"/>
        <v>0</v>
      </c>
      <c r="D69" s="86" t="s">
        <v>618</v>
      </c>
      <c r="E69" s="105" t="s">
        <v>619</v>
      </c>
      <c r="F69" s="105" t="s">
        <v>587</v>
      </c>
      <c r="G69" s="11">
        <f>SUM(J69:W69)</f>
        <v>0</v>
      </c>
      <c r="H69" s="10">
        <f>AVERAGE(LARGE(J69:W69,1),LARGE(J69:W69,2),LARGE(J69:W69,3),LARGE(J69:W69,4),LARGE(J69:W69,5),LARGE(J69:W69,6),LARGE(J69:W69,7),LARGE(J69:W69,8))</f>
        <v>0</v>
      </c>
      <c r="I69" s="121">
        <f>COUNTIF(J69:W69,"&gt;0")</f>
        <v>0</v>
      </c>
      <c r="J69" s="150">
        <v>0</v>
      </c>
      <c r="K69" s="153">
        <v>0</v>
      </c>
      <c r="L69" s="154">
        <v>0</v>
      </c>
      <c r="M69" s="154">
        <v>0</v>
      </c>
      <c r="N69" s="150">
        <v>0</v>
      </c>
      <c r="O69" s="154">
        <v>0</v>
      </c>
      <c r="P69" s="154">
        <v>0</v>
      </c>
      <c r="Q69" s="154">
        <v>0</v>
      </c>
      <c r="R69" s="296">
        <v>0</v>
      </c>
      <c r="S69" s="293">
        <v>0</v>
      </c>
      <c r="T69" s="261">
        <v>0</v>
      </c>
      <c r="U69" s="260">
        <v>0</v>
      </c>
      <c r="V69" s="260">
        <v>0</v>
      </c>
      <c r="W69" s="260">
        <v>0</v>
      </c>
      <c r="X69" s="151" t="s">
        <v>596</v>
      </c>
      <c r="Y69" t="s">
        <v>617</v>
      </c>
    </row>
    <row r="70" spans="1:25" x14ac:dyDescent="0.2">
      <c r="A70" s="215">
        <f>+IF(H70=H69,A69,ROW(A70)-1)</f>
        <v>52</v>
      </c>
      <c r="B70" s="16">
        <v>0</v>
      </c>
      <c r="C70" s="84">
        <f t="shared" si="1"/>
        <v>0</v>
      </c>
      <c r="D70" s="86" t="s">
        <v>166</v>
      </c>
      <c r="E70" s="105" t="s">
        <v>165</v>
      </c>
      <c r="F70" s="175" t="s">
        <v>585</v>
      </c>
      <c r="G70" s="11">
        <f>SUM(J70:W70)</f>
        <v>0</v>
      </c>
      <c r="H70" s="10">
        <f>AVERAGE(LARGE(J70:W70,1),LARGE(J70:W70,2),LARGE(J70:W70,3),LARGE(J70:W70,4),LARGE(J70:W70,5),LARGE(J70:W70,6),LARGE(J70:W70,7),LARGE(J70:W70,8))</f>
        <v>0</v>
      </c>
      <c r="I70" s="121">
        <f>COUNTIF(J70:W70,"&gt;0")</f>
        <v>0</v>
      </c>
      <c r="J70" s="150">
        <v>0</v>
      </c>
      <c r="K70" s="153">
        <v>0</v>
      </c>
      <c r="L70" s="154">
        <v>0</v>
      </c>
      <c r="M70" s="154">
        <v>0</v>
      </c>
      <c r="N70" s="150">
        <v>0</v>
      </c>
      <c r="O70" s="154">
        <v>0</v>
      </c>
      <c r="P70" s="154">
        <v>0</v>
      </c>
      <c r="Q70" s="154">
        <v>0</v>
      </c>
      <c r="R70" s="296">
        <v>0</v>
      </c>
      <c r="S70" s="293">
        <v>0</v>
      </c>
      <c r="T70" s="261">
        <v>0</v>
      </c>
      <c r="U70" s="260">
        <v>0</v>
      </c>
      <c r="V70" s="260">
        <v>0</v>
      </c>
      <c r="W70" s="260">
        <v>0</v>
      </c>
      <c r="X70" s="157" t="s">
        <v>596</v>
      </c>
      <c r="Y70" t="s">
        <v>617</v>
      </c>
    </row>
    <row r="71" spans="1:25" x14ac:dyDescent="0.2">
      <c r="A71" s="215">
        <f>+IF(H71=H70,A70,ROW(A71)-1)</f>
        <v>52</v>
      </c>
      <c r="B71" s="16">
        <v>0</v>
      </c>
      <c r="C71" s="84">
        <f t="shared" si="1"/>
        <v>0</v>
      </c>
      <c r="D71" s="86" t="s">
        <v>207</v>
      </c>
      <c r="E71" s="105" t="s">
        <v>60</v>
      </c>
      <c r="F71" s="175" t="s">
        <v>587</v>
      </c>
      <c r="G71" s="11">
        <f>SUM(J71:W71)</f>
        <v>0</v>
      </c>
      <c r="H71" s="10">
        <f>AVERAGE(LARGE(J71:W71,1),LARGE(J71:W71,2),LARGE(J71:W71,3),LARGE(J71:W71,4),LARGE(J71:W71,5),LARGE(J71:W71,6),LARGE(J71:W71,7),LARGE(J71:W71,8))</f>
        <v>0</v>
      </c>
      <c r="I71" s="121">
        <f>COUNTIF(J71:W71,"&gt;0")</f>
        <v>0</v>
      </c>
      <c r="J71" s="150">
        <v>0</v>
      </c>
      <c r="K71" s="153">
        <v>0</v>
      </c>
      <c r="L71" s="154">
        <v>0</v>
      </c>
      <c r="M71" s="154">
        <v>0</v>
      </c>
      <c r="N71" s="150">
        <v>0</v>
      </c>
      <c r="O71" s="154">
        <v>0</v>
      </c>
      <c r="P71" s="154">
        <v>0</v>
      </c>
      <c r="Q71" s="154">
        <v>0</v>
      </c>
      <c r="R71" s="296">
        <v>0</v>
      </c>
      <c r="S71" s="293">
        <v>0</v>
      </c>
      <c r="T71" s="261">
        <v>0</v>
      </c>
      <c r="U71" s="260">
        <v>0</v>
      </c>
      <c r="V71" s="260">
        <v>0</v>
      </c>
      <c r="W71" s="260">
        <v>0</v>
      </c>
      <c r="X71" s="157" t="s">
        <v>596</v>
      </c>
      <c r="Y71" t="s">
        <v>617</v>
      </c>
    </row>
    <row r="72" spans="1:25" x14ac:dyDescent="0.2">
      <c r="A72" s="215">
        <f>+IF(H72=H71,A71,ROW(A72)-1)</f>
        <v>52</v>
      </c>
      <c r="B72" s="16">
        <v>0</v>
      </c>
      <c r="C72" s="84">
        <f t="shared" si="1"/>
        <v>0</v>
      </c>
      <c r="D72" s="54" t="s">
        <v>204</v>
      </c>
      <c r="E72" s="19" t="s">
        <v>112</v>
      </c>
      <c r="F72" s="45" t="s">
        <v>583</v>
      </c>
      <c r="G72" s="11">
        <f>SUM(J72:W72)</f>
        <v>0</v>
      </c>
      <c r="H72" s="10">
        <f>AVERAGE(LARGE(J72:W72,1),LARGE(J72:W72,2),LARGE(J72:W72,3),LARGE(J72:W72,4),LARGE(J72:W72,5),LARGE(J72:W72,6),LARGE(J72:W72,7),LARGE(J72:W72,8))</f>
        <v>0</v>
      </c>
      <c r="I72" s="121">
        <f>COUNTIF(J72:W72,"&gt;0")</f>
        <v>0</v>
      </c>
      <c r="J72" s="150">
        <v>0</v>
      </c>
      <c r="K72" s="153">
        <v>0</v>
      </c>
      <c r="L72" s="154">
        <v>0</v>
      </c>
      <c r="M72" s="154">
        <v>0</v>
      </c>
      <c r="N72" s="150">
        <v>0</v>
      </c>
      <c r="O72" s="154">
        <v>0</v>
      </c>
      <c r="P72" s="154">
        <v>0</v>
      </c>
      <c r="Q72" s="154">
        <v>0</v>
      </c>
      <c r="R72" s="296">
        <v>0</v>
      </c>
      <c r="S72" s="150">
        <v>0</v>
      </c>
      <c r="T72" s="154">
        <v>0</v>
      </c>
      <c r="U72" s="260">
        <v>0</v>
      </c>
      <c r="V72" s="260">
        <v>0</v>
      </c>
      <c r="W72" s="260">
        <v>0</v>
      </c>
      <c r="X72" s="151" t="s">
        <v>596</v>
      </c>
      <c r="Y72" t="s">
        <v>617</v>
      </c>
    </row>
    <row r="73" spans="1:25" x14ac:dyDescent="0.2">
      <c r="A73" s="215">
        <f>+IF(H73=H72,A72,ROW(A73)-1)</f>
        <v>52</v>
      </c>
      <c r="B73" s="16">
        <v>0</v>
      </c>
      <c r="C73" s="84">
        <f t="shared" si="1"/>
        <v>0</v>
      </c>
      <c r="D73" s="86" t="s">
        <v>168</v>
      </c>
      <c r="E73" s="105" t="s">
        <v>60</v>
      </c>
      <c r="F73" s="208" t="s">
        <v>583</v>
      </c>
      <c r="G73" s="11">
        <f>SUM(J73:W73)</f>
        <v>0</v>
      </c>
      <c r="H73" s="10">
        <f>AVERAGE(LARGE(J73:W73,1),LARGE(J73:W73,2),LARGE(J73:W73,3),LARGE(J73:W73,4),LARGE(J73:W73,5),LARGE(J73:W73,6),LARGE(J73:W73,7),LARGE(J73:W73,8))</f>
        <v>0</v>
      </c>
      <c r="I73" s="121">
        <f>COUNTIF(J73:W73,"&gt;0")</f>
        <v>0</v>
      </c>
      <c r="J73" s="150">
        <v>0</v>
      </c>
      <c r="K73" s="153">
        <v>0</v>
      </c>
      <c r="L73" s="154">
        <v>0</v>
      </c>
      <c r="M73" s="154">
        <v>0</v>
      </c>
      <c r="N73" s="150">
        <v>0</v>
      </c>
      <c r="O73" s="154">
        <v>0</v>
      </c>
      <c r="P73" s="154">
        <v>0</v>
      </c>
      <c r="Q73" s="154">
        <v>0</v>
      </c>
      <c r="R73" s="296">
        <v>0</v>
      </c>
      <c r="S73" s="293">
        <v>0</v>
      </c>
      <c r="T73" s="261">
        <v>0</v>
      </c>
      <c r="U73" s="260">
        <v>0</v>
      </c>
      <c r="V73" s="260">
        <v>0</v>
      </c>
      <c r="W73" s="260">
        <v>0</v>
      </c>
      <c r="X73" s="151" t="s">
        <v>596</v>
      </c>
      <c r="Y73" t="s">
        <v>617</v>
      </c>
    </row>
    <row r="74" spans="1:25" x14ac:dyDescent="0.2">
      <c r="A74" s="215">
        <f>+IF(H74=H73,A73,ROW(A74)-1)</f>
        <v>52</v>
      </c>
      <c r="B74" s="16">
        <v>0</v>
      </c>
      <c r="C74" s="84">
        <f t="shared" si="1"/>
        <v>0</v>
      </c>
      <c r="D74" s="86" t="s">
        <v>623</v>
      </c>
      <c r="E74" s="105" t="s">
        <v>624</v>
      </c>
      <c r="F74" s="115" t="s">
        <v>587</v>
      </c>
      <c r="G74" s="11">
        <f>SUM(J74:W74)</f>
        <v>0</v>
      </c>
      <c r="H74" s="10">
        <f>AVERAGE(LARGE(J74:W74,1),LARGE(J74:W74,2),LARGE(J74:W74,3),LARGE(J74:W74,4),LARGE(J74:W74,5),LARGE(J74:W74,6),LARGE(J74:W74,7),LARGE(J74:W74,8))</f>
        <v>0</v>
      </c>
      <c r="I74" s="121">
        <f>COUNTIF(J74:W74,"&gt;0")</f>
        <v>0</v>
      </c>
      <c r="J74" s="150">
        <v>0</v>
      </c>
      <c r="K74" s="153">
        <v>0</v>
      </c>
      <c r="L74" s="154">
        <v>0</v>
      </c>
      <c r="M74" s="154">
        <v>0</v>
      </c>
      <c r="N74" s="150">
        <v>0</v>
      </c>
      <c r="O74" s="154">
        <v>0</v>
      </c>
      <c r="P74" s="154">
        <v>0</v>
      </c>
      <c r="Q74" s="154">
        <v>0</v>
      </c>
      <c r="R74" s="296">
        <v>0</v>
      </c>
      <c r="S74" s="293">
        <v>0</v>
      </c>
      <c r="T74" s="261">
        <v>0</v>
      </c>
      <c r="U74" s="260">
        <v>0</v>
      </c>
      <c r="V74" s="260">
        <v>0</v>
      </c>
      <c r="W74" s="260">
        <v>0</v>
      </c>
      <c r="X74" s="151" t="s">
        <v>596</v>
      </c>
      <c r="Y74" t="s">
        <v>617</v>
      </c>
    </row>
    <row r="75" spans="1:25" x14ac:dyDescent="0.2">
      <c r="A75" s="215">
        <f>+IF(H75=H74,A74,ROW(A75)-1)</f>
        <v>52</v>
      </c>
      <c r="B75" s="16">
        <v>0</v>
      </c>
      <c r="C75" s="84">
        <f t="shared" si="1"/>
        <v>0</v>
      </c>
      <c r="D75" s="86" t="s">
        <v>287</v>
      </c>
      <c r="E75" s="105" t="s">
        <v>105</v>
      </c>
      <c r="F75" s="175" t="s">
        <v>583</v>
      </c>
      <c r="G75" s="11">
        <f>SUM(J75:W75)</f>
        <v>0</v>
      </c>
      <c r="H75" s="10">
        <f>AVERAGE(LARGE(J75:W75,1),LARGE(J75:W75,2),LARGE(J75:W75,3),LARGE(J75:W75,4),LARGE(J75:W75,5),LARGE(J75:W75,6),LARGE(J75:W75,7),LARGE(J75:W75,8))</f>
        <v>0</v>
      </c>
      <c r="I75" s="121">
        <f>COUNTIF(J75:W75,"&gt;0")</f>
        <v>0</v>
      </c>
      <c r="J75" s="150">
        <v>0</v>
      </c>
      <c r="K75" s="153">
        <v>0</v>
      </c>
      <c r="L75" s="154">
        <v>0</v>
      </c>
      <c r="M75" s="154">
        <v>0</v>
      </c>
      <c r="N75" s="150">
        <v>0</v>
      </c>
      <c r="O75" s="154">
        <v>0</v>
      </c>
      <c r="P75" s="154">
        <v>0</v>
      </c>
      <c r="Q75" s="154">
        <v>0</v>
      </c>
      <c r="R75" s="296">
        <v>0</v>
      </c>
      <c r="S75" s="293">
        <v>0</v>
      </c>
      <c r="T75" s="261">
        <v>0</v>
      </c>
      <c r="U75" s="260">
        <v>0</v>
      </c>
      <c r="V75" s="260">
        <v>0</v>
      </c>
      <c r="W75" s="260">
        <v>0</v>
      </c>
      <c r="X75" s="151" t="s">
        <v>596</v>
      </c>
      <c r="Y75" t="s">
        <v>617</v>
      </c>
    </row>
    <row r="76" spans="1:25" x14ac:dyDescent="0.2">
      <c r="A76" s="215">
        <f>+IF(H76=H75,A75,ROW(A76)-1)</f>
        <v>52</v>
      </c>
      <c r="B76" s="16">
        <v>0</v>
      </c>
      <c r="C76" s="84">
        <f t="shared" si="1"/>
        <v>0</v>
      </c>
      <c r="D76" s="86" t="s">
        <v>373</v>
      </c>
      <c r="E76" s="105" t="s">
        <v>146</v>
      </c>
      <c r="F76" s="208" t="s">
        <v>587</v>
      </c>
      <c r="G76" s="11">
        <f>SUM(J76:W76)</f>
        <v>0</v>
      </c>
      <c r="H76" s="10">
        <f>AVERAGE(LARGE(J76:W76,1),LARGE(J76:W76,2),LARGE(J76:W76,3),LARGE(J76:W76,4),LARGE(J76:W76,5),LARGE(J76:W76,6),LARGE(J76:W76,7),LARGE(J76:W76,8))</f>
        <v>0</v>
      </c>
      <c r="I76" s="121">
        <f>COUNTIF(J76:W76,"&gt;0")</f>
        <v>0</v>
      </c>
      <c r="J76" s="150">
        <v>0</v>
      </c>
      <c r="K76" s="153">
        <v>0</v>
      </c>
      <c r="L76" s="154">
        <v>0</v>
      </c>
      <c r="M76" s="154">
        <v>0</v>
      </c>
      <c r="N76" s="150">
        <v>0</v>
      </c>
      <c r="O76" s="154">
        <v>0</v>
      </c>
      <c r="P76" s="154">
        <v>0</v>
      </c>
      <c r="Q76" s="154">
        <v>0</v>
      </c>
      <c r="R76" s="296">
        <v>0</v>
      </c>
      <c r="S76" s="293">
        <v>0</v>
      </c>
      <c r="T76" s="261">
        <v>0</v>
      </c>
      <c r="U76" s="260">
        <v>0</v>
      </c>
      <c r="V76" s="260">
        <v>0</v>
      </c>
      <c r="W76" s="260">
        <v>0</v>
      </c>
      <c r="X76" s="157" t="s">
        <v>596</v>
      </c>
      <c r="Y76" t="s">
        <v>617</v>
      </c>
    </row>
    <row r="77" spans="1:25" x14ac:dyDescent="0.2">
      <c r="A77" s="215">
        <f>+IF(H77=H76,A76,ROW(A77)-1)</f>
        <v>52</v>
      </c>
      <c r="B77" s="16">
        <v>0</v>
      </c>
      <c r="C77" s="84">
        <f t="shared" si="1"/>
        <v>0</v>
      </c>
      <c r="D77" s="54" t="s">
        <v>12</v>
      </c>
      <c r="E77" s="19" t="s">
        <v>64</v>
      </c>
      <c r="F77" s="19" t="s">
        <v>583</v>
      </c>
      <c r="G77" s="11">
        <f>SUM(J77:W77)</f>
        <v>0</v>
      </c>
      <c r="H77" s="10">
        <f>AVERAGE(LARGE(J77:W77,1),LARGE(J77:W77,2),LARGE(J77:W77,3),LARGE(J77:W77,4),LARGE(J77:W77,5),LARGE(J77:W77,6),LARGE(J77:W77,7),LARGE(J77:W77,8))</f>
        <v>0</v>
      </c>
      <c r="I77" s="121">
        <f>COUNTIF(J77:W77,"&gt;0")</f>
        <v>0</v>
      </c>
      <c r="J77" s="150">
        <v>0</v>
      </c>
      <c r="K77" s="153">
        <v>0</v>
      </c>
      <c r="L77" s="154">
        <v>0</v>
      </c>
      <c r="M77" s="154">
        <v>0</v>
      </c>
      <c r="N77" s="150">
        <v>0</v>
      </c>
      <c r="O77" s="154">
        <v>0</v>
      </c>
      <c r="P77" s="154">
        <v>0</v>
      </c>
      <c r="Q77" s="154">
        <v>0</v>
      </c>
      <c r="R77" s="296">
        <v>0</v>
      </c>
      <c r="S77" s="150">
        <v>0</v>
      </c>
      <c r="T77" s="154">
        <v>0</v>
      </c>
      <c r="U77" s="260">
        <v>0</v>
      </c>
      <c r="V77" s="260">
        <v>0</v>
      </c>
      <c r="W77" s="260">
        <v>0</v>
      </c>
      <c r="X77" s="151" t="s">
        <v>596</v>
      </c>
      <c r="Y77" t="s">
        <v>617</v>
      </c>
    </row>
    <row r="78" spans="1:25" x14ac:dyDescent="0.2">
      <c r="A78" s="215">
        <f>+IF(H78=H77,A77,ROW(A78)-1)</f>
        <v>52</v>
      </c>
      <c r="B78" s="16">
        <v>0</v>
      </c>
      <c r="C78" s="84">
        <f t="shared" si="1"/>
        <v>0</v>
      </c>
      <c r="D78" s="86" t="s">
        <v>299</v>
      </c>
      <c r="E78" s="105" t="s">
        <v>267</v>
      </c>
      <c r="F78" s="105" t="s">
        <v>584</v>
      </c>
      <c r="G78" s="11">
        <f>SUM(J78:W78)</f>
        <v>0</v>
      </c>
      <c r="H78" s="10">
        <f>AVERAGE(LARGE(J78:W78,1),LARGE(J78:W78,2),LARGE(J78:W78,3),LARGE(J78:W78,4),LARGE(J78:W78,5),LARGE(J78:W78,6),LARGE(J78:W78,7),LARGE(J78:W78,8))</f>
        <v>0</v>
      </c>
      <c r="I78" s="121">
        <f>COUNTIF(J78:W78,"&gt;0")</f>
        <v>0</v>
      </c>
      <c r="J78" s="150">
        <v>0</v>
      </c>
      <c r="K78" s="153">
        <v>0</v>
      </c>
      <c r="L78" s="154">
        <v>0</v>
      </c>
      <c r="M78" s="154">
        <v>0</v>
      </c>
      <c r="N78" s="150">
        <v>0</v>
      </c>
      <c r="O78" s="154">
        <v>0</v>
      </c>
      <c r="P78" s="154">
        <v>0</v>
      </c>
      <c r="Q78" s="154">
        <v>0</v>
      </c>
      <c r="R78" s="296">
        <v>0</v>
      </c>
      <c r="S78" s="293">
        <v>0</v>
      </c>
      <c r="T78" s="261">
        <v>0</v>
      </c>
      <c r="U78" s="260">
        <v>0</v>
      </c>
      <c r="V78" s="260">
        <v>0</v>
      </c>
      <c r="W78" s="260">
        <v>0</v>
      </c>
      <c r="X78" s="151" t="s">
        <v>596</v>
      </c>
      <c r="Y78" t="s">
        <v>617</v>
      </c>
    </row>
    <row r="79" spans="1:25" x14ac:dyDescent="0.2">
      <c r="A79" s="215">
        <f>+IF(H79=H78,A78,ROW(A79)-1)</f>
        <v>52</v>
      </c>
      <c r="B79" s="16">
        <v>0</v>
      </c>
      <c r="C79" s="84">
        <f t="shared" si="1"/>
        <v>0</v>
      </c>
      <c r="D79" s="86" t="s">
        <v>620</v>
      </c>
      <c r="E79" s="105" t="s">
        <v>66</v>
      </c>
      <c r="F79" s="105" t="s">
        <v>587</v>
      </c>
      <c r="G79" s="11">
        <f>SUM(J79:W79)</f>
        <v>0</v>
      </c>
      <c r="H79" s="10">
        <f>AVERAGE(LARGE(J79:W79,1),LARGE(J79:W79,2),LARGE(J79:W79,3),LARGE(J79:W79,4),LARGE(J79:W79,5),LARGE(J79:W79,6),LARGE(J79:W79,7),LARGE(J79:W79,8))</f>
        <v>0</v>
      </c>
      <c r="I79" s="121">
        <f>COUNTIF(J79:W79,"&gt;0")</f>
        <v>0</v>
      </c>
      <c r="J79" s="150">
        <v>0</v>
      </c>
      <c r="K79" s="153">
        <v>0</v>
      </c>
      <c r="L79" s="154">
        <v>0</v>
      </c>
      <c r="M79" s="154">
        <v>0</v>
      </c>
      <c r="N79" s="150">
        <v>0</v>
      </c>
      <c r="O79" s="154">
        <v>0</v>
      </c>
      <c r="P79" s="154">
        <v>0</v>
      </c>
      <c r="Q79" s="154">
        <v>0</v>
      </c>
      <c r="R79" s="296">
        <v>0</v>
      </c>
      <c r="S79" s="293">
        <v>0</v>
      </c>
      <c r="T79" s="261">
        <v>0</v>
      </c>
      <c r="U79" s="260">
        <v>0</v>
      </c>
      <c r="V79" s="260">
        <v>0</v>
      </c>
      <c r="W79" s="260">
        <v>0</v>
      </c>
      <c r="X79" s="151" t="s">
        <v>596</v>
      </c>
      <c r="Y79" t="s">
        <v>617</v>
      </c>
    </row>
    <row r="80" spans="1:25" x14ac:dyDescent="0.2">
      <c r="A80" s="215">
        <f>+IF(H80=H79,A79,ROW(A80)-1)</f>
        <v>52</v>
      </c>
      <c r="B80" s="16">
        <v>0</v>
      </c>
      <c r="C80" s="84">
        <f t="shared" si="1"/>
        <v>0</v>
      </c>
      <c r="D80" s="86" t="s">
        <v>591</v>
      </c>
      <c r="E80" s="105" t="s">
        <v>98</v>
      </c>
      <c r="F80" s="208" t="s">
        <v>587</v>
      </c>
      <c r="G80" s="11">
        <f>SUM(J80:W80)</f>
        <v>0</v>
      </c>
      <c r="H80" s="10">
        <f>AVERAGE(LARGE(J80:W80,1),LARGE(J80:W80,2),LARGE(J80:W80,3),LARGE(J80:W80,4),LARGE(J80:W80,5),LARGE(J80:W80,6),LARGE(J80:W80,7),LARGE(J80:W80,8))</f>
        <v>0</v>
      </c>
      <c r="I80" s="121">
        <f>COUNTIF(J80:W80,"&gt;0")</f>
        <v>0</v>
      </c>
      <c r="J80" s="150">
        <v>0</v>
      </c>
      <c r="K80" s="153">
        <v>0</v>
      </c>
      <c r="L80" s="154">
        <v>0</v>
      </c>
      <c r="M80" s="154">
        <v>0</v>
      </c>
      <c r="N80" s="150">
        <v>0</v>
      </c>
      <c r="O80" s="154">
        <v>0</v>
      </c>
      <c r="P80" s="154">
        <v>0</v>
      </c>
      <c r="Q80" s="154">
        <v>0</v>
      </c>
      <c r="R80" s="296">
        <v>0</v>
      </c>
      <c r="S80" s="293">
        <v>0</v>
      </c>
      <c r="T80" s="261">
        <v>0</v>
      </c>
      <c r="U80" s="260">
        <v>0</v>
      </c>
      <c r="V80" s="260">
        <v>0</v>
      </c>
      <c r="W80" s="260">
        <v>0</v>
      </c>
      <c r="X80" s="157" t="s">
        <v>596</v>
      </c>
      <c r="Y80" t="s">
        <v>617</v>
      </c>
    </row>
    <row r="81" spans="1:25" x14ac:dyDescent="0.2">
      <c r="A81" s="215">
        <f>+IF(H81=H80,A80,ROW(A81)-1)</f>
        <v>52</v>
      </c>
      <c r="B81" s="16">
        <v>0</v>
      </c>
      <c r="C81" s="84">
        <f t="shared" si="1"/>
        <v>0</v>
      </c>
      <c r="D81" s="86" t="s">
        <v>477</v>
      </c>
      <c r="E81" s="105" t="s">
        <v>397</v>
      </c>
      <c r="F81" s="239" t="s">
        <v>581</v>
      </c>
      <c r="G81" s="11">
        <f>SUM(J81:W81)</f>
        <v>0</v>
      </c>
      <c r="H81" s="10">
        <f>AVERAGE(LARGE(J81:W81,1),LARGE(J81:W81,2),LARGE(J81:W81,3),LARGE(J81:W81,4),LARGE(J81:W81,5),LARGE(J81:W81,6),LARGE(J81:W81,7),LARGE(J81:W81,8))</f>
        <v>0</v>
      </c>
      <c r="I81" s="121">
        <f>COUNTIF(J81:W81,"&gt;0")</f>
        <v>0</v>
      </c>
      <c r="J81" s="150">
        <v>0</v>
      </c>
      <c r="K81" s="153">
        <v>0</v>
      </c>
      <c r="L81" s="154">
        <v>0</v>
      </c>
      <c r="M81" s="154">
        <v>0</v>
      </c>
      <c r="N81" s="150">
        <v>0</v>
      </c>
      <c r="O81" s="154">
        <v>0</v>
      </c>
      <c r="P81" s="154">
        <v>0</v>
      </c>
      <c r="Q81" s="154">
        <v>0</v>
      </c>
      <c r="R81" s="296">
        <v>0</v>
      </c>
      <c r="S81" s="150">
        <v>0</v>
      </c>
      <c r="T81" s="154">
        <v>0</v>
      </c>
      <c r="U81" s="260">
        <v>0</v>
      </c>
      <c r="V81" s="260">
        <v>0</v>
      </c>
      <c r="W81" s="260">
        <v>0</v>
      </c>
      <c r="X81" s="151" t="s">
        <v>596</v>
      </c>
      <c r="Y81" t="s">
        <v>617</v>
      </c>
    </row>
    <row r="82" spans="1:25" x14ac:dyDescent="0.2">
      <c r="A82" s="215">
        <f>+IF(H82=H81,A81,ROW(A82)-1)</f>
        <v>52</v>
      </c>
      <c r="B82" s="16">
        <v>0</v>
      </c>
      <c r="C82" s="84">
        <f t="shared" si="1"/>
        <v>0</v>
      </c>
      <c r="D82" s="86" t="s">
        <v>628</v>
      </c>
      <c r="E82" s="105" t="s">
        <v>629</v>
      </c>
      <c r="F82" s="105" t="s">
        <v>584</v>
      </c>
      <c r="G82" s="11">
        <f>SUM(J82:W82)</f>
        <v>0</v>
      </c>
      <c r="H82" s="10">
        <f>AVERAGE(LARGE(J82:W82,1),LARGE(J82:W82,2),LARGE(J82:W82,3),LARGE(J82:W82,4),LARGE(J82:W82,5),LARGE(J82:W82,6),LARGE(J82:W82,7),LARGE(J82:W82,8))</f>
        <v>0</v>
      </c>
      <c r="I82" s="121">
        <f>COUNTIF(J82:W82,"&gt;0")</f>
        <v>0</v>
      </c>
      <c r="J82" s="150">
        <v>0</v>
      </c>
      <c r="K82" s="153">
        <v>0</v>
      </c>
      <c r="L82" s="154">
        <v>0</v>
      </c>
      <c r="M82" s="154">
        <v>0</v>
      </c>
      <c r="N82" s="150">
        <v>0</v>
      </c>
      <c r="O82" s="154">
        <v>0</v>
      </c>
      <c r="P82" s="154">
        <v>0</v>
      </c>
      <c r="Q82" s="154">
        <v>0</v>
      </c>
      <c r="R82" s="296">
        <v>0</v>
      </c>
      <c r="S82" s="293">
        <v>0</v>
      </c>
      <c r="T82" s="261">
        <v>0</v>
      </c>
      <c r="U82" s="260">
        <v>0</v>
      </c>
      <c r="V82" s="260">
        <v>0</v>
      </c>
      <c r="W82" s="260">
        <v>0</v>
      </c>
      <c r="X82" s="151" t="s">
        <v>596</v>
      </c>
      <c r="Y82" t="s">
        <v>617</v>
      </c>
    </row>
    <row r="83" spans="1:25" x14ac:dyDescent="0.2">
      <c r="A83" s="215">
        <f>+IF(H83=H82,A82,ROW(A83)-1)</f>
        <v>52</v>
      </c>
      <c r="B83" s="16">
        <v>0</v>
      </c>
      <c r="C83" s="84">
        <f t="shared" si="1"/>
        <v>0</v>
      </c>
      <c r="D83" s="62" t="s">
        <v>156</v>
      </c>
      <c r="E83" s="254" t="s">
        <v>220</v>
      </c>
      <c r="F83" s="239" t="s">
        <v>585</v>
      </c>
      <c r="G83" s="11">
        <f>SUM(J83:W83)</f>
        <v>0</v>
      </c>
      <c r="H83" s="10">
        <f>AVERAGE(LARGE(J83:W83,1),LARGE(J83:W83,2),LARGE(J83:W83,3),LARGE(J83:W83,4),LARGE(J83:W83,5),LARGE(J83:W83,6),LARGE(J83:W83,7),LARGE(J83:W83,8))</f>
        <v>0</v>
      </c>
      <c r="I83" s="121">
        <f>COUNTIF(J83:W83,"&gt;0")</f>
        <v>0</v>
      </c>
      <c r="J83" s="150">
        <v>0</v>
      </c>
      <c r="K83" s="153">
        <v>0</v>
      </c>
      <c r="L83" s="154">
        <v>0</v>
      </c>
      <c r="M83" s="154">
        <v>0</v>
      </c>
      <c r="N83" s="150">
        <v>0</v>
      </c>
      <c r="O83" s="154">
        <v>0</v>
      </c>
      <c r="P83" s="154">
        <v>0</v>
      </c>
      <c r="Q83" s="154">
        <v>0</v>
      </c>
      <c r="R83" s="296">
        <v>0</v>
      </c>
      <c r="S83" s="150">
        <v>0</v>
      </c>
      <c r="T83" s="154">
        <v>0</v>
      </c>
      <c r="U83" s="260">
        <v>0</v>
      </c>
      <c r="V83" s="260">
        <v>0</v>
      </c>
      <c r="W83" s="260">
        <v>0</v>
      </c>
      <c r="X83" s="151" t="s">
        <v>596</v>
      </c>
      <c r="Y83" t="s">
        <v>617</v>
      </c>
    </row>
    <row r="84" spans="1:25" x14ac:dyDescent="0.2">
      <c r="A84" s="215">
        <f>+IF(H84=H83,A83,ROW(A84)-1)</f>
        <v>83</v>
      </c>
      <c r="B84" s="16">
        <v>0</v>
      </c>
      <c r="C84" s="84">
        <f t="shared" si="1"/>
        <v>-31</v>
      </c>
      <c r="D84" s="95" t="s">
        <v>652</v>
      </c>
      <c r="E84" s="101" t="s">
        <v>165</v>
      </c>
      <c r="F84" s="91" t="s">
        <v>586</v>
      </c>
      <c r="G84" s="11">
        <f>SUM(J84:W84)</f>
        <v>39.375</v>
      </c>
      <c r="H84" s="10">
        <f>AVERAGE(LARGE(J84:W84,1),LARGE(J84:W84,2),LARGE(J84:W84,3),LARGE(J84:W84,4),LARGE(J84:W84,5),LARGE(J84:W84,6),LARGE(J84:W84,7),LARGE(J84:W84,8))</f>
        <v>4.921875</v>
      </c>
      <c r="I84" s="121">
        <f>COUNTIF(J84:W84,"&gt;0")</f>
        <v>2</v>
      </c>
      <c r="J84" s="150">
        <v>0</v>
      </c>
      <c r="K84" s="153">
        <v>0</v>
      </c>
      <c r="L84" s="154">
        <v>0</v>
      </c>
      <c r="M84" s="154">
        <v>0</v>
      </c>
      <c r="N84" s="150">
        <v>26.25</v>
      </c>
      <c r="O84" s="154">
        <v>0</v>
      </c>
      <c r="P84" s="154">
        <v>0</v>
      </c>
      <c r="Q84" s="154">
        <v>13.125</v>
      </c>
      <c r="R84" s="296">
        <v>0</v>
      </c>
      <c r="S84" s="150">
        <v>0</v>
      </c>
      <c r="T84" s="154">
        <v>0</v>
      </c>
      <c r="U84" s="260">
        <v>0</v>
      </c>
      <c r="V84" s="260">
        <v>0</v>
      </c>
      <c r="W84" s="260">
        <v>0</v>
      </c>
      <c r="X84" s="151"/>
    </row>
    <row r="85" spans="1:25" x14ac:dyDescent="0.2">
      <c r="A85" s="215">
        <f>+IF(H85=H84,A84,ROW(A85)-1)</f>
        <v>84</v>
      </c>
      <c r="B85" s="16">
        <v>0</v>
      </c>
      <c r="C85" s="84">
        <f t="shared" si="1"/>
        <v>-32</v>
      </c>
      <c r="D85" s="95" t="s">
        <v>554</v>
      </c>
      <c r="E85" s="101" t="s">
        <v>54</v>
      </c>
      <c r="F85" s="43" t="s">
        <v>586</v>
      </c>
      <c r="G85" s="11">
        <f>SUM(J85:W85)</f>
        <v>28.594000000000001</v>
      </c>
      <c r="H85" s="10">
        <f>AVERAGE(LARGE(J85:W85,1),LARGE(J85:W85,2),LARGE(J85:W85,3),LARGE(J85:W85,4),LARGE(J85:W85,5),LARGE(J85:W85,6),LARGE(J85:W85,7),LARGE(J85:W85,8))</f>
        <v>3.5742500000000001</v>
      </c>
      <c r="I85" s="121">
        <f>COUNTIF(J85:W85,"&gt;0")</f>
        <v>2</v>
      </c>
      <c r="J85" s="150">
        <v>0</v>
      </c>
      <c r="K85" s="153">
        <v>0</v>
      </c>
      <c r="L85" s="154">
        <v>0</v>
      </c>
      <c r="M85" s="154">
        <v>0</v>
      </c>
      <c r="N85" s="150">
        <v>18.75</v>
      </c>
      <c r="O85" s="154">
        <v>9.8439999999999994</v>
      </c>
      <c r="P85" s="154">
        <v>0</v>
      </c>
      <c r="Q85" s="154">
        <v>0</v>
      </c>
      <c r="R85" s="296">
        <v>0</v>
      </c>
      <c r="S85" s="150">
        <v>0</v>
      </c>
      <c r="T85" s="154">
        <v>0</v>
      </c>
      <c r="U85" s="260">
        <v>0</v>
      </c>
      <c r="V85" s="260">
        <v>0</v>
      </c>
      <c r="W85" s="260">
        <v>0</v>
      </c>
      <c r="X85" s="151"/>
    </row>
    <row r="86" spans="1:25" x14ac:dyDescent="0.2">
      <c r="A86" s="215">
        <f>+IF(H86=H85,A85,ROW(A86)-1)</f>
        <v>85</v>
      </c>
      <c r="B86" s="16">
        <v>0</v>
      </c>
      <c r="C86" s="84">
        <f t="shared" si="1"/>
        <v>-33</v>
      </c>
      <c r="D86" s="95" t="s">
        <v>131</v>
      </c>
      <c r="E86" s="230" t="s">
        <v>130</v>
      </c>
      <c r="F86" s="43" t="s">
        <v>610</v>
      </c>
      <c r="G86" s="11">
        <f>SUM(J86:W86)</f>
        <v>25.530999999999999</v>
      </c>
      <c r="H86" s="10">
        <f>AVERAGE(LARGE(J86:W86,1),LARGE(J86:W86,2),LARGE(J86:W86,3),LARGE(J86:W86,4),LARGE(J86:W86,5),LARGE(J86:W86,6),LARGE(J86:W86,7),LARGE(J86:W86,8))</f>
        <v>3.1913749999999999</v>
      </c>
      <c r="I86" s="121">
        <f>COUNTIF(J86:W86,"&gt;0")</f>
        <v>3</v>
      </c>
      <c r="J86" s="150">
        <v>0</v>
      </c>
      <c r="K86" s="153">
        <v>0</v>
      </c>
      <c r="L86" s="154">
        <v>0</v>
      </c>
      <c r="M86" s="154">
        <v>11.531000000000001</v>
      </c>
      <c r="N86" s="150">
        <v>0</v>
      </c>
      <c r="O86" s="154">
        <v>0</v>
      </c>
      <c r="P86" s="154">
        <v>9</v>
      </c>
      <c r="Q86" s="154">
        <v>0</v>
      </c>
      <c r="R86" s="296">
        <v>0</v>
      </c>
      <c r="S86" s="150">
        <v>0</v>
      </c>
      <c r="T86" s="154">
        <v>0</v>
      </c>
      <c r="U86" s="260">
        <v>0</v>
      </c>
      <c r="V86" s="260">
        <v>0</v>
      </c>
      <c r="W86" s="260">
        <v>5</v>
      </c>
      <c r="X86" s="157"/>
    </row>
    <row r="87" spans="1:25" x14ac:dyDescent="0.2">
      <c r="A87" s="215">
        <f>+IF(H87=H86,A86,ROW(A87)-1)</f>
        <v>86</v>
      </c>
      <c r="B87" s="16">
        <v>0</v>
      </c>
      <c r="C87" s="84">
        <f t="shared" si="1"/>
        <v>-34</v>
      </c>
      <c r="D87" s="57" t="s">
        <v>61</v>
      </c>
      <c r="E87" s="17" t="s">
        <v>148</v>
      </c>
      <c r="F87" s="48" t="s">
        <v>70</v>
      </c>
      <c r="G87" s="11">
        <f>SUM(J87:W87)</f>
        <v>23.907</v>
      </c>
      <c r="H87" s="10">
        <f>AVERAGE(LARGE(J87:W87,1),LARGE(J87:W87,2),LARGE(J87:W87,3),LARGE(J87:W87,4),LARGE(J87:W87,5),LARGE(J87:W87,6),LARGE(J87:W87,7),LARGE(J87:W87,8))</f>
        <v>2.988375</v>
      </c>
      <c r="I87" s="121">
        <f>COUNTIF(J87:W87,"&gt;0")</f>
        <v>2</v>
      </c>
      <c r="J87" s="150">
        <v>0</v>
      </c>
      <c r="K87" s="153">
        <v>0</v>
      </c>
      <c r="L87" s="154">
        <v>0</v>
      </c>
      <c r="M87" s="154">
        <v>0</v>
      </c>
      <c r="N87" s="150">
        <v>0</v>
      </c>
      <c r="O87" s="154">
        <v>13.218999999999999</v>
      </c>
      <c r="P87" s="154">
        <v>0</v>
      </c>
      <c r="Q87" s="154">
        <v>0</v>
      </c>
      <c r="R87" s="296">
        <v>10.688000000000001</v>
      </c>
      <c r="S87" s="150">
        <v>0</v>
      </c>
      <c r="T87" s="154">
        <v>0</v>
      </c>
      <c r="U87" s="260">
        <v>0</v>
      </c>
      <c r="V87" s="260">
        <v>0</v>
      </c>
      <c r="W87" s="260">
        <v>0</v>
      </c>
      <c r="X87" s="151"/>
    </row>
    <row r="88" spans="1:25" x14ac:dyDescent="0.2">
      <c r="A88" s="215">
        <f>+IF(H88=H87,A87,ROW(A88)-1)</f>
        <v>87</v>
      </c>
      <c r="B88" s="16">
        <v>0</v>
      </c>
      <c r="C88" s="84">
        <f t="shared" si="1"/>
        <v>-35</v>
      </c>
      <c r="D88" s="95" t="s">
        <v>417</v>
      </c>
      <c r="E88" s="101" t="s">
        <v>64</v>
      </c>
      <c r="F88" s="69"/>
      <c r="G88" s="11">
        <f>SUM(J88:W88)</f>
        <v>22.5</v>
      </c>
      <c r="H88" s="10">
        <f>AVERAGE(LARGE(J88:W88,1),LARGE(J88:W88,2),LARGE(J88:W88,3),LARGE(J88:W88,4),LARGE(J88:W88,5),LARGE(J88:W88,6),LARGE(J88:W88,7),LARGE(J88:W88,8))</f>
        <v>2.8125</v>
      </c>
      <c r="I88" s="121">
        <f>COUNTIF(J88:W88,"&gt;0")</f>
        <v>1</v>
      </c>
      <c r="J88" s="150">
        <v>0</v>
      </c>
      <c r="K88" s="153">
        <v>0</v>
      </c>
      <c r="L88" s="154">
        <v>0</v>
      </c>
      <c r="M88" s="154">
        <v>0</v>
      </c>
      <c r="N88" s="150">
        <v>22.5</v>
      </c>
      <c r="O88" s="154">
        <v>0</v>
      </c>
      <c r="P88" s="154">
        <v>0</v>
      </c>
      <c r="Q88" s="154">
        <v>0</v>
      </c>
      <c r="R88" s="296">
        <v>0</v>
      </c>
      <c r="S88" s="150">
        <v>0</v>
      </c>
      <c r="T88" s="154">
        <v>0</v>
      </c>
      <c r="U88" s="260">
        <v>0</v>
      </c>
      <c r="V88" s="260">
        <v>0</v>
      </c>
      <c r="W88" s="260">
        <v>0</v>
      </c>
      <c r="X88" s="151"/>
    </row>
    <row r="89" spans="1:25" x14ac:dyDescent="0.2">
      <c r="A89" s="215">
        <f>+IF(H89=H88,A88,ROW(A89)-1)</f>
        <v>87</v>
      </c>
      <c r="B89" s="16">
        <v>0</v>
      </c>
      <c r="C89" s="84">
        <f t="shared" si="1"/>
        <v>-35</v>
      </c>
      <c r="D89" s="95" t="s">
        <v>371</v>
      </c>
      <c r="E89" s="101" t="s">
        <v>48</v>
      </c>
      <c r="F89" s="176"/>
      <c r="G89" s="11">
        <f>SUM(J89:W89)</f>
        <v>22.5</v>
      </c>
      <c r="H89" s="10">
        <f>AVERAGE(LARGE(J89:W89,1),LARGE(J89:W89,2),LARGE(J89:W89,3),LARGE(J89:W89,4),LARGE(J89:W89,5),LARGE(J89:W89,6),LARGE(J89:W89,7),LARGE(J89:W89,8))</f>
        <v>2.8125</v>
      </c>
      <c r="I89" s="121">
        <f>COUNTIF(J89:W89,"&gt;0")</f>
        <v>1</v>
      </c>
      <c r="J89" s="150">
        <v>22.5</v>
      </c>
      <c r="K89" s="153">
        <v>0</v>
      </c>
      <c r="L89" s="154">
        <v>0</v>
      </c>
      <c r="M89" s="154">
        <v>0</v>
      </c>
      <c r="N89" s="150">
        <v>0</v>
      </c>
      <c r="O89" s="154">
        <v>0</v>
      </c>
      <c r="P89" s="154">
        <v>0</v>
      </c>
      <c r="Q89" s="154">
        <v>0</v>
      </c>
      <c r="R89" s="296">
        <v>0</v>
      </c>
      <c r="S89" s="293">
        <v>0</v>
      </c>
      <c r="T89" s="261">
        <v>0</v>
      </c>
      <c r="U89" s="260">
        <v>0</v>
      </c>
      <c r="V89" s="260">
        <v>0</v>
      </c>
      <c r="W89" s="260">
        <v>0</v>
      </c>
      <c r="X89" s="151"/>
    </row>
    <row r="90" spans="1:25" x14ac:dyDescent="0.2">
      <c r="A90" s="215">
        <f>+IF(H90=H89,A89,ROW(A90)-1)</f>
        <v>89</v>
      </c>
      <c r="B90" s="16">
        <v>0</v>
      </c>
      <c r="C90" s="84">
        <f t="shared" si="1"/>
        <v>-37</v>
      </c>
      <c r="D90" s="95" t="s">
        <v>669</v>
      </c>
      <c r="E90" s="101" t="s">
        <v>170</v>
      </c>
      <c r="F90" s="176"/>
      <c r="G90" s="11">
        <f>SUM(J90:W90)</f>
        <v>21.094000000000001</v>
      </c>
      <c r="H90" s="10">
        <f>AVERAGE(LARGE(J90:W90,1),LARGE(J90:W90,2),LARGE(J90:W90,3),LARGE(J90:W90,4),LARGE(J90:W90,5),LARGE(J90:W90,6),LARGE(J90:W90,7),LARGE(J90:W90,8))</f>
        <v>2.6367500000000001</v>
      </c>
      <c r="I90" s="121">
        <f>COUNTIF(J90:W90,"&gt;0")</f>
        <v>1</v>
      </c>
      <c r="J90" s="150">
        <v>0</v>
      </c>
      <c r="K90" s="153">
        <v>0</v>
      </c>
      <c r="L90" s="154">
        <v>0</v>
      </c>
      <c r="M90" s="154">
        <v>0</v>
      </c>
      <c r="N90" s="150">
        <v>0</v>
      </c>
      <c r="O90" s="154">
        <v>0</v>
      </c>
      <c r="P90" s="154">
        <v>0</v>
      </c>
      <c r="Q90" s="154">
        <v>0</v>
      </c>
      <c r="R90" s="296">
        <v>21.094000000000001</v>
      </c>
      <c r="S90" s="293">
        <v>0</v>
      </c>
      <c r="T90" s="261">
        <v>0</v>
      </c>
      <c r="U90" s="260">
        <v>0</v>
      </c>
      <c r="V90" s="260">
        <v>0</v>
      </c>
      <c r="W90" s="260">
        <v>0</v>
      </c>
      <c r="X90" s="151"/>
    </row>
    <row r="91" spans="1:25" x14ac:dyDescent="0.2">
      <c r="A91" s="215">
        <f>+IF(H91=H90,A90,ROW(A91)-1)</f>
        <v>90</v>
      </c>
      <c r="B91" s="16">
        <v>0</v>
      </c>
      <c r="C91" s="84">
        <f t="shared" si="1"/>
        <v>-38</v>
      </c>
      <c r="D91" s="93" t="s">
        <v>655</v>
      </c>
      <c r="E91" s="255" t="s">
        <v>656</v>
      </c>
      <c r="F91" s="278" t="s">
        <v>657</v>
      </c>
      <c r="G91" s="11">
        <f>SUM(J91:W91)</f>
        <v>18.75</v>
      </c>
      <c r="H91" s="10">
        <f>AVERAGE(LARGE(J91:W91,1),LARGE(J91:W91,2),LARGE(J91:W91,3),LARGE(J91:W91,4),LARGE(J91:W91,5),LARGE(J91:W91,6),LARGE(J91:W91,7),LARGE(J91:W91,8))</f>
        <v>2.34375</v>
      </c>
      <c r="I91" s="121">
        <f>COUNTIF(J91:W91,"&gt;0")</f>
        <v>1</v>
      </c>
      <c r="J91" s="150">
        <v>0</v>
      </c>
      <c r="K91" s="153">
        <v>0</v>
      </c>
      <c r="L91" s="154">
        <v>0</v>
      </c>
      <c r="M91" s="154">
        <v>0</v>
      </c>
      <c r="N91" s="150">
        <v>0</v>
      </c>
      <c r="O91" s="154">
        <v>0</v>
      </c>
      <c r="P91" s="154">
        <v>18.75</v>
      </c>
      <c r="Q91" s="154">
        <v>0</v>
      </c>
      <c r="R91" s="296">
        <v>0</v>
      </c>
      <c r="S91" s="293">
        <v>0</v>
      </c>
      <c r="T91" s="261">
        <v>0</v>
      </c>
      <c r="U91" s="260">
        <v>0</v>
      </c>
      <c r="V91" s="260">
        <v>0</v>
      </c>
      <c r="W91" s="260">
        <v>0</v>
      </c>
      <c r="X91" s="157"/>
    </row>
    <row r="92" spans="1:25" x14ac:dyDescent="0.2">
      <c r="A92" s="215">
        <f>+IF(H92=H91,A91,ROW(A92)-1)</f>
        <v>91</v>
      </c>
      <c r="B92" s="16">
        <v>0</v>
      </c>
      <c r="C92" s="84">
        <f t="shared" si="1"/>
        <v>-39</v>
      </c>
      <c r="D92" s="95" t="s">
        <v>501</v>
      </c>
      <c r="E92" s="101" t="s">
        <v>165</v>
      </c>
      <c r="F92" s="17" t="s">
        <v>586</v>
      </c>
      <c r="G92" s="11">
        <f>SUM(J92:W92)</f>
        <v>17.625</v>
      </c>
      <c r="H92" s="10">
        <f>AVERAGE(LARGE(J92:W92,1),LARGE(J92:W92,2),LARGE(J92:W92,3),LARGE(J92:W92,4),LARGE(J92:W92,5),LARGE(J92:W92,6),LARGE(J92:W92,7),LARGE(J92:W92,8))</f>
        <v>2.203125</v>
      </c>
      <c r="I92" s="121">
        <f>COUNTIF(J92:W92,"&gt;0")</f>
        <v>1</v>
      </c>
      <c r="J92" s="150">
        <v>0</v>
      </c>
      <c r="K92" s="153">
        <v>0</v>
      </c>
      <c r="L92" s="154">
        <v>0</v>
      </c>
      <c r="M92" s="154">
        <v>0</v>
      </c>
      <c r="N92" s="150">
        <v>17.625</v>
      </c>
      <c r="O92" s="154">
        <v>0</v>
      </c>
      <c r="P92" s="154">
        <v>0</v>
      </c>
      <c r="Q92" s="154">
        <v>0</v>
      </c>
      <c r="R92" s="296">
        <v>0</v>
      </c>
      <c r="S92" s="150">
        <v>0</v>
      </c>
      <c r="T92" s="154">
        <v>0</v>
      </c>
      <c r="U92" s="260">
        <v>0</v>
      </c>
      <c r="V92" s="260">
        <v>0</v>
      </c>
      <c r="W92" s="260">
        <v>0</v>
      </c>
      <c r="X92" s="151"/>
    </row>
    <row r="93" spans="1:25" x14ac:dyDescent="0.2">
      <c r="A93" s="215">
        <f>+IF(H93=H92,A92,ROW(A93)-1)</f>
        <v>92</v>
      </c>
      <c r="B93" s="16">
        <v>0</v>
      </c>
      <c r="C93" s="84">
        <f t="shared" si="1"/>
        <v>-40</v>
      </c>
      <c r="D93" s="95" t="s">
        <v>608</v>
      </c>
      <c r="E93" s="176" t="s">
        <v>105</v>
      </c>
      <c r="F93" s="17" t="s">
        <v>610</v>
      </c>
      <c r="G93" s="11">
        <f>SUM(J93:W93)</f>
        <v>17.25</v>
      </c>
      <c r="H93" s="10">
        <f>AVERAGE(LARGE(J93:W93,1),LARGE(J93:W93,2),LARGE(J93:W93,3),LARGE(J93:W93,4),LARGE(J93:W93,5),LARGE(J93:W93,6),LARGE(J93:W93,7),LARGE(J93:W93,8))</f>
        <v>2.15625</v>
      </c>
      <c r="I93" s="121">
        <f>COUNTIF(J93:W93,"&gt;0")</f>
        <v>1</v>
      </c>
      <c r="J93" s="150">
        <v>0</v>
      </c>
      <c r="K93" s="153">
        <v>0</v>
      </c>
      <c r="L93" s="154">
        <v>0</v>
      </c>
      <c r="M93" s="154">
        <v>0</v>
      </c>
      <c r="N93" s="150">
        <v>0</v>
      </c>
      <c r="O93" s="154">
        <v>0</v>
      </c>
      <c r="P93" s="154">
        <v>0</v>
      </c>
      <c r="Q93" s="154">
        <v>0</v>
      </c>
      <c r="R93" s="296">
        <v>0</v>
      </c>
      <c r="S93" s="150">
        <v>0</v>
      </c>
      <c r="T93" s="154">
        <v>0</v>
      </c>
      <c r="U93" s="260">
        <v>0</v>
      </c>
      <c r="V93" s="260">
        <v>0</v>
      </c>
      <c r="W93" s="260">
        <v>17.25</v>
      </c>
      <c r="X93" s="157"/>
    </row>
    <row r="94" spans="1:25" x14ac:dyDescent="0.2">
      <c r="A94" s="215">
        <f>+IF(H94=H93,A93,ROW(A94)-1)</f>
        <v>93</v>
      </c>
      <c r="B94" s="16">
        <v>0</v>
      </c>
      <c r="C94" s="84">
        <f t="shared" si="1"/>
        <v>-41</v>
      </c>
      <c r="D94" s="95" t="s">
        <v>660</v>
      </c>
      <c r="E94" s="101" t="s">
        <v>661</v>
      </c>
      <c r="F94" s="223" t="s">
        <v>586</v>
      </c>
      <c r="G94" s="11">
        <f>SUM(J94:W94)</f>
        <v>16.875</v>
      </c>
      <c r="H94" s="10">
        <f>AVERAGE(LARGE(J94:W94,1),LARGE(J94:W94,2),LARGE(J94:W94,3),LARGE(J94:W94,4),LARGE(J94:W94,5),LARGE(J94:W94,6),LARGE(J94:W94,7),LARGE(J94:W94,8))</f>
        <v>2.109375</v>
      </c>
      <c r="I94" s="121">
        <f>COUNTIF(J94:W94,"&gt;0")</f>
        <v>1</v>
      </c>
      <c r="J94" s="150">
        <v>0</v>
      </c>
      <c r="K94" s="153">
        <v>0</v>
      </c>
      <c r="L94" s="154">
        <v>0</v>
      </c>
      <c r="M94" s="154">
        <v>0</v>
      </c>
      <c r="N94" s="150">
        <v>0</v>
      </c>
      <c r="O94" s="154">
        <v>0</v>
      </c>
      <c r="P94" s="154">
        <v>0</v>
      </c>
      <c r="Q94" s="154">
        <v>16.875</v>
      </c>
      <c r="R94" s="296">
        <v>0</v>
      </c>
      <c r="S94" s="293">
        <v>0</v>
      </c>
      <c r="T94" s="261">
        <v>0</v>
      </c>
      <c r="U94" s="260">
        <v>0</v>
      </c>
      <c r="V94" s="260">
        <v>0</v>
      </c>
      <c r="W94" s="260">
        <v>0</v>
      </c>
      <c r="X94" s="151"/>
    </row>
    <row r="95" spans="1:25" x14ac:dyDescent="0.2">
      <c r="A95" s="215">
        <f>+IF(H95=H94,A94,ROW(A95)-1)</f>
        <v>94</v>
      </c>
      <c r="B95" s="16">
        <v>0</v>
      </c>
      <c r="C95" s="84">
        <f t="shared" si="1"/>
        <v>-42</v>
      </c>
      <c r="D95" s="95" t="s">
        <v>566</v>
      </c>
      <c r="E95" s="101" t="s">
        <v>217</v>
      </c>
      <c r="F95" s="17"/>
      <c r="G95" s="11">
        <f>SUM(J95:W95)</f>
        <v>16.5</v>
      </c>
      <c r="H95" s="10">
        <f>AVERAGE(LARGE(J95:W95,1),LARGE(J95:W95,2),LARGE(J95:W95,3),LARGE(J95:W95,4),LARGE(J95:W95,5),LARGE(J95:W95,6),LARGE(J95:W95,7),LARGE(J95:W95,8))</f>
        <v>2.0625</v>
      </c>
      <c r="I95" s="121">
        <f>COUNTIF(J95:W95,"&gt;0")</f>
        <v>1</v>
      </c>
      <c r="J95" s="150">
        <v>0</v>
      </c>
      <c r="K95" s="153">
        <v>0</v>
      </c>
      <c r="L95" s="154">
        <v>0</v>
      </c>
      <c r="M95" s="154">
        <v>0</v>
      </c>
      <c r="N95" s="150">
        <v>16.5</v>
      </c>
      <c r="O95" s="154">
        <v>0</v>
      </c>
      <c r="P95" s="154">
        <v>0</v>
      </c>
      <c r="Q95" s="154">
        <v>0</v>
      </c>
      <c r="R95" s="296">
        <v>0</v>
      </c>
      <c r="S95" s="150">
        <v>0</v>
      </c>
      <c r="T95" s="154">
        <v>0</v>
      </c>
      <c r="U95" s="260">
        <v>0</v>
      </c>
      <c r="V95" s="260">
        <v>0</v>
      </c>
      <c r="W95" s="260">
        <v>0</v>
      </c>
      <c r="X95" s="151"/>
    </row>
    <row r="96" spans="1:25" x14ac:dyDescent="0.2">
      <c r="A96" s="215">
        <f>+IF(H96=H95,A95,ROW(A96)-1)</f>
        <v>95</v>
      </c>
      <c r="B96" s="16">
        <v>0</v>
      </c>
      <c r="C96" s="84">
        <f t="shared" si="1"/>
        <v>-43</v>
      </c>
      <c r="D96" s="95" t="s">
        <v>571</v>
      </c>
      <c r="E96" s="55" t="s">
        <v>181</v>
      </c>
      <c r="F96" s="176" t="s">
        <v>586</v>
      </c>
      <c r="G96" s="11">
        <f>SUM(J96:W96)</f>
        <v>15.375</v>
      </c>
      <c r="H96" s="10">
        <f>AVERAGE(LARGE(J96:W96,1),LARGE(J96:W96,2),LARGE(J96:W96,3),LARGE(J96:W96,4),LARGE(J96:W96,5),LARGE(J96:W96,6),LARGE(J96:W96,7),LARGE(J96:W96,8))</f>
        <v>1.921875</v>
      </c>
      <c r="I96" s="121">
        <f>COUNTIF(J96:W96,"&gt;0")</f>
        <v>1</v>
      </c>
      <c r="J96" s="150">
        <v>0</v>
      </c>
      <c r="K96" s="153">
        <v>0</v>
      </c>
      <c r="L96" s="154">
        <v>0</v>
      </c>
      <c r="M96" s="154">
        <v>0</v>
      </c>
      <c r="N96" s="150">
        <v>15.375</v>
      </c>
      <c r="O96" s="154">
        <v>0</v>
      </c>
      <c r="P96" s="154">
        <v>0</v>
      </c>
      <c r="Q96" s="154">
        <v>0</v>
      </c>
      <c r="R96" s="296">
        <v>0</v>
      </c>
      <c r="S96" s="293">
        <v>0</v>
      </c>
      <c r="T96" s="261">
        <v>0</v>
      </c>
      <c r="U96" s="260">
        <v>0</v>
      </c>
      <c r="V96" s="260">
        <v>0</v>
      </c>
      <c r="W96" s="260">
        <v>0</v>
      </c>
      <c r="X96" s="151"/>
    </row>
    <row r="97" spans="1:25" x14ac:dyDescent="0.2">
      <c r="A97" s="215">
        <f>+IF(H97=H96,A96,ROW(A97)-1)</f>
        <v>96</v>
      </c>
      <c r="B97" s="16">
        <v>0</v>
      </c>
      <c r="C97" s="84">
        <f t="shared" si="1"/>
        <v>-44</v>
      </c>
      <c r="D97" s="95" t="s">
        <v>129</v>
      </c>
      <c r="E97" s="101" t="s">
        <v>128</v>
      </c>
      <c r="F97" s="176"/>
      <c r="G97" s="11">
        <f>SUM(J97:W97)</f>
        <v>14.063000000000001</v>
      </c>
      <c r="H97" s="10">
        <f>AVERAGE(LARGE(J97:W97,1),LARGE(J97:W97,2),LARGE(J97:W97,3),LARGE(J97:W97,4),LARGE(J97:W97,5),LARGE(J97:W97,6),LARGE(J97:W97,7),LARGE(J97:W97,8))</f>
        <v>1.7578750000000001</v>
      </c>
      <c r="I97" s="121">
        <f>COUNTIF(J97:W97,"&gt;0")</f>
        <v>1</v>
      </c>
      <c r="J97" s="150">
        <v>0</v>
      </c>
      <c r="K97" s="153">
        <v>0</v>
      </c>
      <c r="L97" s="154">
        <v>0</v>
      </c>
      <c r="M97" s="154">
        <v>0</v>
      </c>
      <c r="N97" s="150">
        <v>0</v>
      </c>
      <c r="O97" s="154">
        <v>0</v>
      </c>
      <c r="P97" s="154">
        <v>0</v>
      </c>
      <c r="Q97" s="154">
        <v>0</v>
      </c>
      <c r="R97" s="296">
        <v>14.063000000000001</v>
      </c>
      <c r="S97" s="293">
        <v>0</v>
      </c>
      <c r="T97" s="261">
        <v>0</v>
      </c>
      <c r="U97" s="260">
        <v>0</v>
      </c>
      <c r="V97" s="260">
        <v>0</v>
      </c>
      <c r="W97" s="260">
        <v>0</v>
      </c>
      <c r="X97" s="151"/>
    </row>
    <row r="98" spans="1:25" x14ac:dyDescent="0.2">
      <c r="A98" s="215">
        <f>+IF(H98=H97,A97,ROW(A98)-1)</f>
        <v>96</v>
      </c>
      <c r="B98" s="16">
        <v>0</v>
      </c>
      <c r="C98" s="84">
        <f t="shared" si="1"/>
        <v>-44</v>
      </c>
      <c r="D98" s="95" t="s">
        <v>662</v>
      </c>
      <c r="E98" s="101" t="s">
        <v>194</v>
      </c>
      <c r="F98" s="223" t="s">
        <v>663</v>
      </c>
      <c r="G98" s="11">
        <f>SUM(J98:W98)</f>
        <v>14.063000000000001</v>
      </c>
      <c r="H98" s="10">
        <f>AVERAGE(LARGE(J98:W98,1),LARGE(J98:W98,2),LARGE(J98:W98,3),LARGE(J98:W98,4),LARGE(J98:W98,5),LARGE(J98:W98,6),LARGE(J98:W98,7),LARGE(J98:W98,8))</f>
        <v>1.7578750000000001</v>
      </c>
      <c r="I98" s="121">
        <f>COUNTIF(J98:W98,"&gt;0")</f>
        <v>1</v>
      </c>
      <c r="J98" s="150">
        <v>0</v>
      </c>
      <c r="K98" s="153">
        <v>0</v>
      </c>
      <c r="L98" s="154">
        <v>0</v>
      </c>
      <c r="M98" s="154">
        <v>0</v>
      </c>
      <c r="N98" s="150">
        <v>0</v>
      </c>
      <c r="O98" s="154">
        <v>0</v>
      </c>
      <c r="P98" s="154">
        <v>0</v>
      </c>
      <c r="Q98" s="154">
        <v>14.063000000000001</v>
      </c>
      <c r="R98" s="296">
        <v>0</v>
      </c>
      <c r="S98" s="293">
        <v>0</v>
      </c>
      <c r="T98" s="261">
        <v>0</v>
      </c>
      <c r="U98" s="260">
        <v>0</v>
      </c>
      <c r="V98" s="260">
        <v>0</v>
      </c>
      <c r="W98" s="260">
        <v>0</v>
      </c>
      <c r="X98" s="151"/>
    </row>
    <row r="99" spans="1:25" x14ac:dyDescent="0.2">
      <c r="A99" s="215">
        <f>+IF(H99=H98,A98,ROW(A99)-1)</f>
        <v>98</v>
      </c>
      <c r="B99" s="16">
        <v>0</v>
      </c>
      <c r="C99" s="84">
        <f t="shared" si="1"/>
        <v>-46</v>
      </c>
      <c r="D99" s="95" t="s">
        <v>213</v>
      </c>
      <c r="E99" s="101" t="s">
        <v>29</v>
      </c>
      <c r="F99" s="176" t="s">
        <v>583</v>
      </c>
      <c r="G99" s="11">
        <f>SUM(J99:W99)</f>
        <v>12.563000000000001</v>
      </c>
      <c r="H99" s="10">
        <f>AVERAGE(LARGE(J99:W99,1),LARGE(J99:W99,2),LARGE(J99:W99,3),LARGE(J99:W99,4),LARGE(J99:W99,5),LARGE(J99:W99,6),LARGE(J99:W99,7),LARGE(J99:W99,8))</f>
        <v>1.5703750000000001</v>
      </c>
      <c r="I99" s="121">
        <f>COUNTIF(J99:W99,"&gt;0")</f>
        <v>1</v>
      </c>
      <c r="J99" s="150">
        <v>0</v>
      </c>
      <c r="K99" s="153">
        <v>0</v>
      </c>
      <c r="L99" s="154">
        <v>0</v>
      </c>
      <c r="M99" s="154">
        <v>0</v>
      </c>
      <c r="N99" s="150">
        <v>0</v>
      </c>
      <c r="O99" s="154">
        <v>0</v>
      </c>
      <c r="P99" s="154">
        <v>0</v>
      </c>
      <c r="Q99" s="154">
        <v>0</v>
      </c>
      <c r="R99" s="296">
        <v>0</v>
      </c>
      <c r="S99" s="150">
        <v>12.563000000000001</v>
      </c>
      <c r="T99" s="154">
        <v>0</v>
      </c>
      <c r="U99" s="260">
        <v>0</v>
      </c>
      <c r="V99" s="260">
        <v>0</v>
      </c>
      <c r="W99" s="260">
        <v>0</v>
      </c>
      <c r="X99" s="157"/>
      <c r="Y99" t="s">
        <v>84</v>
      </c>
    </row>
    <row r="100" spans="1:25" x14ac:dyDescent="0.2">
      <c r="A100" s="215">
        <f>+IF(H100=H99,A99,ROW(A100)-1)</f>
        <v>99</v>
      </c>
      <c r="B100" s="16">
        <v>0</v>
      </c>
      <c r="C100" s="84">
        <f t="shared" si="1"/>
        <v>-47</v>
      </c>
      <c r="D100" s="95" t="s">
        <v>664</v>
      </c>
      <c r="E100" s="101" t="s">
        <v>661</v>
      </c>
      <c r="F100" s="223" t="s">
        <v>663</v>
      </c>
      <c r="G100" s="11">
        <f>SUM(J100:W100)</f>
        <v>12.188000000000001</v>
      </c>
      <c r="H100" s="10">
        <f>AVERAGE(LARGE(J100:W100,1),LARGE(J100:W100,2),LARGE(J100:W100,3),LARGE(J100:W100,4),LARGE(J100:W100,5),LARGE(J100:W100,6),LARGE(J100:W100,7),LARGE(J100:W100,8))</f>
        <v>1.5235000000000001</v>
      </c>
      <c r="I100" s="121">
        <f>COUNTIF(J100:W100,"&gt;0")</f>
        <v>1</v>
      </c>
      <c r="J100" s="150">
        <v>0</v>
      </c>
      <c r="K100" s="153">
        <v>0</v>
      </c>
      <c r="L100" s="154">
        <v>0</v>
      </c>
      <c r="M100" s="154">
        <v>0</v>
      </c>
      <c r="N100" s="150">
        <v>0</v>
      </c>
      <c r="O100" s="154">
        <v>0</v>
      </c>
      <c r="P100" s="154">
        <v>0</v>
      </c>
      <c r="Q100" s="154">
        <v>12.188000000000001</v>
      </c>
      <c r="R100" s="296">
        <v>0</v>
      </c>
      <c r="S100" s="293">
        <v>0</v>
      </c>
      <c r="T100" s="261">
        <v>0</v>
      </c>
      <c r="U100" s="260">
        <v>0</v>
      </c>
      <c r="V100" s="260">
        <v>0</v>
      </c>
      <c r="W100" s="260">
        <v>0</v>
      </c>
      <c r="X100" s="151"/>
    </row>
    <row r="101" spans="1:25" x14ac:dyDescent="0.2">
      <c r="A101" s="215">
        <f>+IF(H101=H100,A100,ROW(A101)-1)</f>
        <v>100</v>
      </c>
      <c r="B101" s="16">
        <v>0</v>
      </c>
      <c r="C101" s="84">
        <f t="shared" si="1"/>
        <v>-48</v>
      </c>
      <c r="D101" s="95" t="s">
        <v>604</v>
      </c>
      <c r="E101" s="101" t="s">
        <v>605</v>
      </c>
      <c r="F101" s="223" t="s">
        <v>286</v>
      </c>
      <c r="G101" s="11">
        <f>SUM(J101:W101)</f>
        <v>11.25</v>
      </c>
      <c r="H101" s="10">
        <f>AVERAGE(LARGE(J101:W101,1),LARGE(J101:W101,2),LARGE(J101:W101,3),LARGE(J101:W101,4),LARGE(J101:W101,5),LARGE(J101:W101,6),LARGE(J101:W101,7),LARGE(J101:W101,8))</f>
        <v>1.40625</v>
      </c>
      <c r="I101" s="121">
        <f>COUNTIF(J101:W101,"&gt;0")</f>
        <v>1</v>
      </c>
      <c r="J101" s="150">
        <v>0</v>
      </c>
      <c r="K101" s="153">
        <v>0</v>
      </c>
      <c r="L101" s="154">
        <v>0</v>
      </c>
      <c r="M101" s="154">
        <v>0</v>
      </c>
      <c r="N101" s="150">
        <v>0</v>
      </c>
      <c r="O101" s="154">
        <v>0</v>
      </c>
      <c r="P101" s="154">
        <v>0</v>
      </c>
      <c r="Q101" s="154">
        <v>0</v>
      </c>
      <c r="R101" s="296">
        <v>0</v>
      </c>
      <c r="S101" s="293">
        <v>0</v>
      </c>
      <c r="T101" s="261">
        <v>0</v>
      </c>
      <c r="U101" s="260">
        <v>11.25</v>
      </c>
      <c r="V101" s="260">
        <v>0</v>
      </c>
      <c r="W101" s="260">
        <v>0</v>
      </c>
      <c r="X101" s="151"/>
    </row>
    <row r="102" spans="1:25" x14ac:dyDescent="0.2">
      <c r="A102" s="215">
        <f>+IF(H102=H101,A101,ROW(A102)-1)</f>
        <v>100</v>
      </c>
      <c r="B102" s="16">
        <v>0</v>
      </c>
      <c r="C102" s="84">
        <f t="shared" si="1"/>
        <v>-48</v>
      </c>
      <c r="D102" s="95" t="s">
        <v>665</v>
      </c>
      <c r="E102" s="174" t="s">
        <v>194</v>
      </c>
      <c r="F102" s="91" t="s">
        <v>586</v>
      </c>
      <c r="G102" s="11">
        <f>SUM(J102:W102)</f>
        <v>11.25</v>
      </c>
      <c r="H102" s="10">
        <f>AVERAGE(LARGE(J102:W102,1),LARGE(J102:W102,2),LARGE(J102:W102,3),LARGE(J102:W102,4),LARGE(J102:W102,5),LARGE(J102:W102,6),LARGE(J102:W102,7),LARGE(J102:W102,8))</f>
        <v>1.40625</v>
      </c>
      <c r="I102" s="121">
        <f>COUNTIF(J102:W102,"&gt;0")</f>
        <v>1</v>
      </c>
      <c r="J102" s="150">
        <v>0</v>
      </c>
      <c r="K102" s="153">
        <v>0</v>
      </c>
      <c r="L102" s="154">
        <v>0</v>
      </c>
      <c r="M102" s="154">
        <v>0</v>
      </c>
      <c r="N102" s="150">
        <v>0</v>
      </c>
      <c r="O102" s="154">
        <v>0</v>
      </c>
      <c r="P102" s="154">
        <v>0</v>
      </c>
      <c r="Q102" s="154">
        <v>11.25</v>
      </c>
      <c r="R102" s="296">
        <v>0</v>
      </c>
      <c r="S102" s="293">
        <v>0</v>
      </c>
      <c r="T102" s="261">
        <v>0</v>
      </c>
      <c r="U102" s="260">
        <v>0</v>
      </c>
      <c r="V102" s="260">
        <v>0</v>
      </c>
      <c r="W102" s="260">
        <v>0</v>
      </c>
      <c r="X102" s="151"/>
    </row>
    <row r="103" spans="1:25" x14ac:dyDescent="0.2">
      <c r="A103" s="215">
        <f>+IF(H103=H102,A102,ROW(A103)-1)</f>
        <v>102</v>
      </c>
      <c r="B103" s="16">
        <v>0</v>
      </c>
      <c r="C103" s="84">
        <f t="shared" si="1"/>
        <v>-50</v>
      </c>
      <c r="D103" s="95" t="s">
        <v>215</v>
      </c>
      <c r="E103" s="79" t="s">
        <v>160</v>
      </c>
      <c r="F103" s="116" t="s">
        <v>584</v>
      </c>
      <c r="G103" s="11">
        <f>SUM(J103:W103)</f>
        <v>10.125</v>
      </c>
      <c r="H103" s="10">
        <f>AVERAGE(LARGE(J103:W103,1),LARGE(J103:W103,2),LARGE(J103:W103,3),LARGE(J103:W103,4),LARGE(J103:W103,5),LARGE(J103:W103,6),LARGE(J103:W103,7),LARGE(J103:W103,8))</f>
        <v>1.265625</v>
      </c>
      <c r="I103" s="121">
        <f>COUNTIF(J103:W103,"&gt;0")</f>
        <v>1</v>
      </c>
      <c r="J103" s="150">
        <v>0</v>
      </c>
      <c r="K103" s="153">
        <v>0</v>
      </c>
      <c r="L103" s="154">
        <v>0</v>
      </c>
      <c r="M103" s="154">
        <v>0</v>
      </c>
      <c r="N103" s="150">
        <v>0</v>
      </c>
      <c r="O103" s="154">
        <v>0</v>
      </c>
      <c r="P103" s="154">
        <v>0</v>
      </c>
      <c r="Q103" s="154">
        <v>0</v>
      </c>
      <c r="R103" s="296">
        <v>0</v>
      </c>
      <c r="S103" s="150">
        <v>0</v>
      </c>
      <c r="T103" s="154">
        <v>0</v>
      </c>
      <c r="U103" s="260">
        <v>0</v>
      </c>
      <c r="V103" s="260">
        <v>0</v>
      </c>
      <c r="W103" s="260">
        <v>10.125</v>
      </c>
      <c r="X103" s="151"/>
    </row>
    <row r="104" spans="1:25" x14ac:dyDescent="0.2">
      <c r="A104" s="215">
        <f>+IF(H104=H103,A103,ROW(A104)-1)</f>
        <v>103</v>
      </c>
      <c r="B104" s="16">
        <v>0</v>
      </c>
      <c r="C104" s="84">
        <f t="shared" si="1"/>
        <v>-51</v>
      </c>
      <c r="D104" s="95" t="s">
        <v>670</v>
      </c>
      <c r="E104" s="174" t="s">
        <v>165</v>
      </c>
      <c r="F104" s="69"/>
      <c r="G104" s="11">
        <f>SUM(J104:W104)</f>
        <v>9.8439999999999994</v>
      </c>
      <c r="H104" s="10">
        <f>AVERAGE(LARGE(J104:W104,1),LARGE(J104:W104,2),LARGE(J104:W104,3),LARGE(J104:W104,4),LARGE(J104:W104,5),LARGE(J104:W104,6),LARGE(J104:W104,7),LARGE(J104:W104,8))</f>
        <v>1.2304999999999999</v>
      </c>
      <c r="I104" s="121">
        <f>COUNTIF(J104:W104,"&gt;0")</f>
        <v>1</v>
      </c>
      <c r="J104" s="150">
        <v>0</v>
      </c>
      <c r="K104" s="153">
        <v>0</v>
      </c>
      <c r="L104" s="154">
        <v>0</v>
      </c>
      <c r="M104" s="154">
        <v>0</v>
      </c>
      <c r="N104" s="150">
        <v>0</v>
      </c>
      <c r="O104" s="154">
        <v>0</v>
      </c>
      <c r="P104" s="154">
        <v>0</v>
      </c>
      <c r="Q104" s="154">
        <v>0</v>
      </c>
      <c r="R104" s="296">
        <v>9.8439999999999994</v>
      </c>
      <c r="S104" s="293">
        <v>0</v>
      </c>
      <c r="T104" s="261">
        <v>0</v>
      </c>
      <c r="U104" s="260">
        <v>0</v>
      </c>
      <c r="V104" s="260">
        <v>0</v>
      </c>
      <c r="W104" s="260">
        <v>0</v>
      </c>
      <c r="X104" s="151"/>
    </row>
    <row r="105" spans="1:25" x14ac:dyDescent="0.2">
      <c r="A105" s="215">
        <f>+IF(H105=H104,A104,ROW(A105)-1)</f>
        <v>104</v>
      </c>
      <c r="B105" s="16">
        <v>0</v>
      </c>
      <c r="C105" s="84">
        <f t="shared" si="1"/>
        <v>-52</v>
      </c>
      <c r="D105" s="95" t="s">
        <v>666</v>
      </c>
      <c r="E105" s="174" t="s">
        <v>428</v>
      </c>
      <c r="F105" s="91" t="s">
        <v>663</v>
      </c>
      <c r="G105" s="11">
        <f>SUM(J105:W105)</f>
        <v>9.375</v>
      </c>
      <c r="H105" s="10">
        <f>AVERAGE(LARGE(J105:W105,1),LARGE(J105:W105,2),LARGE(J105:W105,3),LARGE(J105:W105,4),LARGE(J105:W105,5),LARGE(J105:W105,6),LARGE(J105:W105,7),LARGE(J105:W105,8))</f>
        <v>1.171875</v>
      </c>
      <c r="I105" s="121">
        <f>COUNTIF(J105:W105,"&gt;0")</f>
        <v>1</v>
      </c>
      <c r="J105" s="150">
        <v>0</v>
      </c>
      <c r="K105" s="153">
        <v>0</v>
      </c>
      <c r="L105" s="154">
        <v>0</v>
      </c>
      <c r="M105" s="154">
        <v>0</v>
      </c>
      <c r="N105" s="150">
        <v>0</v>
      </c>
      <c r="O105" s="154">
        <v>0</v>
      </c>
      <c r="P105" s="154">
        <v>0</v>
      </c>
      <c r="Q105" s="154">
        <v>9.375</v>
      </c>
      <c r="R105" s="296">
        <v>0</v>
      </c>
      <c r="S105" s="293">
        <v>0</v>
      </c>
      <c r="T105" s="261">
        <v>0</v>
      </c>
      <c r="U105" s="260">
        <v>0</v>
      </c>
      <c r="V105" s="260">
        <v>0</v>
      </c>
      <c r="W105" s="260">
        <v>0</v>
      </c>
      <c r="X105" s="151"/>
    </row>
    <row r="106" spans="1:25" x14ac:dyDescent="0.2">
      <c r="A106" s="215">
        <f>+IF(H106=H105,A105,ROW(A106)-1)</f>
        <v>104</v>
      </c>
      <c r="B106" s="16">
        <v>0</v>
      </c>
      <c r="C106" s="84">
        <f t="shared" si="1"/>
        <v>-52</v>
      </c>
      <c r="D106" s="18" t="s">
        <v>249</v>
      </c>
      <c r="E106" s="79" t="s">
        <v>68</v>
      </c>
      <c r="F106" s="46"/>
      <c r="G106" s="11">
        <f>SUM(J106:W106)</f>
        <v>9.375</v>
      </c>
      <c r="H106" s="10">
        <f>AVERAGE(LARGE(J106:W106,1),LARGE(J106:W106,2),LARGE(J106:W106,3),LARGE(J106:W106,4),LARGE(J106:W106,5),LARGE(J106:W106,6),LARGE(J106:W106,7),LARGE(J106:W106,8))</f>
        <v>1.171875</v>
      </c>
      <c r="I106" s="121">
        <f>COUNTIF(J106:W106,"&gt;0")</f>
        <v>1</v>
      </c>
      <c r="J106" s="150">
        <v>0</v>
      </c>
      <c r="K106" s="153">
        <v>0</v>
      </c>
      <c r="L106" s="154">
        <v>0</v>
      </c>
      <c r="M106" s="154">
        <v>0</v>
      </c>
      <c r="N106" s="150">
        <v>0</v>
      </c>
      <c r="O106" s="154">
        <v>0</v>
      </c>
      <c r="P106" s="154">
        <v>0</v>
      </c>
      <c r="Q106" s="154">
        <v>0</v>
      </c>
      <c r="R106" s="296">
        <v>0</v>
      </c>
      <c r="S106" s="150">
        <v>0</v>
      </c>
      <c r="T106" s="154">
        <v>0</v>
      </c>
      <c r="U106" s="260">
        <v>9.375</v>
      </c>
      <c r="V106" s="260">
        <v>0</v>
      </c>
      <c r="W106" s="260">
        <v>0</v>
      </c>
      <c r="X106" s="151"/>
    </row>
    <row r="107" spans="1:25" x14ac:dyDescent="0.2">
      <c r="A107" s="215">
        <f>+IF(H107=H106,A106,ROW(A107)-1)</f>
        <v>106</v>
      </c>
      <c r="B107" s="16">
        <v>0</v>
      </c>
      <c r="C107" s="84">
        <f t="shared" si="1"/>
        <v>-54</v>
      </c>
      <c r="D107" s="95" t="s">
        <v>518</v>
      </c>
      <c r="E107" s="174" t="s">
        <v>82</v>
      </c>
      <c r="F107" s="91" t="s">
        <v>663</v>
      </c>
      <c r="G107" s="11">
        <f>SUM(J107:W107)</f>
        <v>8.8130000000000006</v>
      </c>
      <c r="H107" s="10">
        <f>AVERAGE(LARGE(J107:W107,1),LARGE(J107:W107,2),LARGE(J107:W107,3),LARGE(J107:W107,4),LARGE(J107:W107,5),LARGE(J107:W107,6),LARGE(J107:W107,7),LARGE(J107:W107,8))</f>
        <v>1.1016250000000001</v>
      </c>
      <c r="I107" s="121">
        <f>COUNTIF(J107:W107,"&gt;0")</f>
        <v>1</v>
      </c>
      <c r="J107" s="150">
        <v>0</v>
      </c>
      <c r="K107" s="153">
        <v>0</v>
      </c>
      <c r="L107" s="154">
        <v>0</v>
      </c>
      <c r="M107" s="154">
        <v>0</v>
      </c>
      <c r="N107" s="150">
        <v>0</v>
      </c>
      <c r="O107" s="154">
        <v>0</v>
      </c>
      <c r="P107" s="154">
        <v>0</v>
      </c>
      <c r="Q107" s="154">
        <v>8.8130000000000006</v>
      </c>
      <c r="R107" s="296">
        <v>0</v>
      </c>
      <c r="S107" s="293">
        <v>0</v>
      </c>
      <c r="T107" s="261">
        <v>0</v>
      </c>
      <c r="U107" s="260">
        <v>0</v>
      </c>
      <c r="V107" s="260">
        <v>0</v>
      </c>
      <c r="W107" s="260">
        <v>0</v>
      </c>
      <c r="X107" s="151"/>
    </row>
    <row r="108" spans="1:25" x14ac:dyDescent="0.2">
      <c r="A108" s="215">
        <f>+IF(H108=H107,A107,ROW(A108)-1)</f>
        <v>107</v>
      </c>
      <c r="B108" s="16">
        <v>0</v>
      </c>
      <c r="C108" s="84">
        <f t="shared" si="1"/>
        <v>-55</v>
      </c>
      <c r="D108" s="95" t="s">
        <v>606</v>
      </c>
      <c r="E108" s="174" t="s">
        <v>82</v>
      </c>
      <c r="F108" s="91" t="s">
        <v>286</v>
      </c>
      <c r="G108" s="11">
        <f>SUM(J108:W108)</f>
        <v>8.25</v>
      </c>
      <c r="H108" s="10">
        <f>AVERAGE(LARGE(J108:W108,1),LARGE(J108:W108,2),LARGE(J108:W108,3),LARGE(J108:W108,4),LARGE(J108:W108,5),LARGE(J108:W108,6),LARGE(J108:W108,7),LARGE(J108:W108,8))</f>
        <v>1.03125</v>
      </c>
      <c r="I108" s="121">
        <f>COUNTIF(J108:W108,"&gt;0")</f>
        <v>1</v>
      </c>
      <c r="J108" s="150">
        <v>0</v>
      </c>
      <c r="K108" s="153">
        <v>0</v>
      </c>
      <c r="L108" s="154">
        <v>0</v>
      </c>
      <c r="M108" s="154">
        <v>0</v>
      </c>
      <c r="N108" s="150">
        <v>0</v>
      </c>
      <c r="O108" s="154">
        <v>0</v>
      </c>
      <c r="P108" s="154">
        <v>0</v>
      </c>
      <c r="Q108" s="154">
        <v>0</v>
      </c>
      <c r="R108" s="296">
        <v>0</v>
      </c>
      <c r="S108" s="293">
        <v>0</v>
      </c>
      <c r="T108" s="261">
        <v>0</v>
      </c>
      <c r="U108" s="260">
        <v>8.25</v>
      </c>
      <c r="V108" s="260">
        <v>0</v>
      </c>
      <c r="W108" s="260">
        <v>0</v>
      </c>
      <c r="X108" s="151"/>
    </row>
    <row r="109" spans="1:25" x14ac:dyDescent="0.2">
      <c r="A109" s="215">
        <f>+IF(H109=H108,A108,ROW(A109)-1)</f>
        <v>107</v>
      </c>
      <c r="B109" s="16">
        <v>0</v>
      </c>
      <c r="C109" s="84">
        <f t="shared" si="1"/>
        <v>-55</v>
      </c>
      <c r="D109" s="95" t="s">
        <v>667</v>
      </c>
      <c r="E109" s="174" t="s">
        <v>184</v>
      </c>
      <c r="F109" s="91" t="s">
        <v>663</v>
      </c>
      <c r="G109" s="11">
        <f>SUM(J109:W109)</f>
        <v>8.25</v>
      </c>
      <c r="H109" s="10">
        <f>AVERAGE(LARGE(J109:W109,1),LARGE(J109:W109,2),LARGE(J109:W109,3),LARGE(J109:W109,4),LARGE(J109:W109,5),LARGE(J109:W109,6),LARGE(J109:W109,7),LARGE(J109:W109,8))</f>
        <v>1.03125</v>
      </c>
      <c r="I109" s="121">
        <f>COUNTIF(J109:W109,"&gt;0")</f>
        <v>1</v>
      </c>
      <c r="J109" s="150">
        <v>0</v>
      </c>
      <c r="K109" s="153">
        <v>0</v>
      </c>
      <c r="L109" s="154">
        <v>0</v>
      </c>
      <c r="M109" s="154">
        <v>0</v>
      </c>
      <c r="N109" s="150">
        <v>0</v>
      </c>
      <c r="O109" s="154">
        <v>0</v>
      </c>
      <c r="P109" s="154">
        <v>0</v>
      </c>
      <c r="Q109" s="154">
        <v>8.25</v>
      </c>
      <c r="R109" s="296">
        <v>0</v>
      </c>
      <c r="S109" s="293">
        <v>0</v>
      </c>
      <c r="T109" s="261">
        <v>0</v>
      </c>
      <c r="U109" s="260">
        <v>0</v>
      </c>
      <c r="V109" s="260">
        <v>0</v>
      </c>
      <c r="W109" s="260">
        <v>0</v>
      </c>
      <c r="X109" s="151"/>
    </row>
    <row r="110" spans="1:25" x14ac:dyDescent="0.2">
      <c r="A110" s="215">
        <f>+IF(H110=H109,A109,ROW(A110)-1)</f>
        <v>109</v>
      </c>
      <c r="B110" s="16">
        <v>0</v>
      </c>
      <c r="C110" s="84">
        <f t="shared" si="1"/>
        <v>-57</v>
      </c>
      <c r="D110" s="95" t="s">
        <v>614</v>
      </c>
      <c r="E110" s="174" t="s">
        <v>48</v>
      </c>
      <c r="F110" s="69"/>
      <c r="G110" s="11">
        <f>SUM(J110:W110)</f>
        <v>8.125</v>
      </c>
      <c r="H110" s="10">
        <f>AVERAGE(LARGE(J110:W110,1),LARGE(J110:W110,2),LARGE(J110:W110,3),LARGE(J110:W110,4),LARGE(J110:W110,5),LARGE(J110:W110,6),LARGE(J110:W110,7),LARGE(J110:W110,8))</f>
        <v>1.015625</v>
      </c>
      <c r="I110" s="121">
        <f>COUNTIF(J110:W110,"&gt;0")</f>
        <v>1</v>
      </c>
      <c r="J110" s="150">
        <v>0</v>
      </c>
      <c r="K110" s="153">
        <v>8.125</v>
      </c>
      <c r="L110" s="154">
        <v>0</v>
      </c>
      <c r="M110" s="154">
        <v>0</v>
      </c>
      <c r="N110" s="150">
        <v>0</v>
      </c>
      <c r="O110" s="154">
        <v>0</v>
      </c>
      <c r="P110" s="154">
        <v>0</v>
      </c>
      <c r="Q110" s="154">
        <v>0</v>
      </c>
      <c r="R110" s="296">
        <v>0</v>
      </c>
      <c r="S110" s="293">
        <v>0</v>
      </c>
      <c r="T110" s="261">
        <v>0</v>
      </c>
      <c r="U110" s="260">
        <v>0</v>
      </c>
      <c r="V110" s="260">
        <v>0</v>
      </c>
      <c r="W110" s="260">
        <v>0</v>
      </c>
      <c r="X110" s="151"/>
    </row>
    <row r="111" spans="1:25" x14ac:dyDescent="0.2">
      <c r="A111" s="215">
        <f>+IF(H111=H110,A110,ROW(A111)-1)</f>
        <v>110</v>
      </c>
      <c r="B111" s="16">
        <v>0</v>
      </c>
      <c r="C111" s="84">
        <f t="shared" si="1"/>
        <v>-58</v>
      </c>
      <c r="D111" s="95" t="s">
        <v>51</v>
      </c>
      <c r="E111" s="174" t="s">
        <v>54</v>
      </c>
      <c r="F111" s="91" t="s">
        <v>663</v>
      </c>
      <c r="G111" s="11">
        <f>SUM(J111:W111)</f>
        <v>7.6879999999999997</v>
      </c>
      <c r="H111" s="10">
        <f>AVERAGE(LARGE(J111:W111,1),LARGE(J111:W111,2),LARGE(J111:W111,3),LARGE(J111:W111,4),LARGE(J111:W111,5),LARGE(J111:W111,6),LARGE(J111:W111,7),LARGE(J111:W111,8))</f>
        <v>0.96099999999999997</v>
      </c>
      <c r="I111" s="121">
        <f>COUNTIF(J111:W111,"&gt;0")</f>
        <v>1</v>
      </c>
      <c r="J111" s="150">
        <v>0</v>
      </c>
      <c r="K111" s="153">
        <v>0</v>
      </c>
      <c r="L111" s="154">
        <v>0</v>
      </c>
      <c r="M111" s="154">
        <v>0</v>
      </c>
      <c r="N111" s="150">
        <v>0</v>
      </c>
      <c r="O111" s="154">
        <v>0</v>
      </c>
      <c r="P111" s="154">
        <v>0</v>
      </c>
      <c r="Q111" s="154">
        <v>7.6879999999999997</v>
      </c>
      <c r="R111" s="296">
        <v>0</v>
      </c>
      <c r="S111" s="293">
        <v>0</v>
      </c>
      <c r="T111" s="261">
        <v>0</v>
      </c>
      <c r="U111" s="260">
        <v>0</v>
      </c>
      <c r="V111" s="260">
        <v>0</v>
      </c>
      <c r="W111" s="260">
        <v>0</v>
      </c>
      <c r="X111" s="151"/>
    </row>
    <row r="112" spans="1:25" x14ac:dyDescent="0.2">
      <c r="A112" s="215">
        <f>+IF(H112=H111,A111,ROW(A112)-1)</f>
        <v>111</v>
      </c>
      <c r="B112" s="16">
        <v>0</v>
      </c>
      <c r="C112" s="84">
        <f t="shared" si="1"/>
        <v>-59</v>
      </c>
      <c r="D112" s="95" t="s">
        <v>414</v>
      </c>
      <c r="E112" s="174" t="s">
        <v>78</v>
      </c>
      <c r="F112" s="91" t="s">
        <v>663</v>
      </c>
      <c r="G112" s="11">
        <f>SUM(J112:W112)</f>
        <v>7.125</v>
      </c>
      <c r="H112" s="10">
        <f>AVERAGE(LARGE(J112:W112,1),LARGE(J112:W112,2),LARGE(J112:W112,3),LARGE(J112:W112,4),LARGE(J112:W112,5),LARGE(J112:W112,6),LARGE(J112:W112,7),LARGE(J112:W112,8))</f>
        <v>0.890625</v>
      </c>
      <c r="I112" s="121">
        <f>COUNTIF(J112:W112,"&gt;0")</f>
        <v>1</v>
      </c>
      <c r="J112" s="150">
        <v>0</v>
      </c>
      <c r="K112" s="153">
        <v>0</v>
      </c>
      <c r="L112" s="154">
        <v>0</v>
      </c>
      <c r="M112" s="154">
        <v>0</v>
      </c>
      <c r="N112" s="150">
        <v>0</v>
      </c>
      <c r="O112" s="154">
        <v>0</v>
      </c>
      <c r="P112" s="154">
        <v>0</v>
      </c>
      <c r="Q112" s="154">
        <v>7.125</v>
      </c>
      <c r="R112" s="296">
        <v>0</v>
      </c>
      <c r="S112" s="293">
        <v>0</v>
      </c>
      <c r="T112" s="261">
        <v>0</v>
      </c>
      <c r="U112" s="260">
        <v>0</v>
      </c>
      <c r="V112" s="260">
        <v>0</v>
      </c>
      <c r="W112" s="260">
        <v>0</v>
      </c>
      <c r="X112" s="151"/>
    </row>
    <row r="113" spans="1:24" x14ac:dyDescent="0.2">
      <c r="A113" s="215">
        <f>+IF(H113=H112,A112,ROW(A113)-1)</f>
        <v>112</v>
      </c>
      <c r="B113" s="16">
        <v>0</v>
      </c>
      <c r="C113" s="84">
        <f t="shared" si="1"/>
        <v>-60</v>
      </c>
      <c r="D113" s="95" t="s">
        <v>414</v>
      </c>
      <c r="E113" s="174" t="s">
        <v>112</v>
      </c>
      <c r="F113" s="91" t="s">
        <v>663</v>
      </c>
      <c r="G113" s="11">
        <f>SUM(J113:W113)</f>
        <v>6.5629999999999997</v>
      </c>
      <c r="H113" s="10">
        <f>AVERAGE(LARGE(J113:W113,1),LARGE(J113:W113,2),LARGE(J113:W113,3),LARGE(J113:W113,4),LARGE(J113:W113,5),LARGE(J113:W113,6),LARGE(J113:W113,7),LARGE(J113:W113,8))</f>
        <v>0.82037499999999997</v>
      </c>
      <c r="I113" s="121">
        <f>COUNTIF(J113:W113,"&gt;0")</f>
        <v>1</v>
      </c>
      <c r="J113" s="150">
        <v>0</v>
      </c>
      <c r="K113" s="153">
        <v>0</v>
      </c>
      <c r="L113" s="154">
        <v>0</v>
      </c>
      <c r="M113" s="154">
        <v>0</v>
      </c>
      <c r="N113" s="150">
        <v>0</v>
      </c>
      <c r="O113" s="154">
        <v>0</v>
      </c>
      <c r="P113" s="154">
        <v>0</v>
      </c>
      <c r="Q113" s="154">
        <v>6.5629999999999997</v>
      </c>
      <c r="R113" s="296">
        <v>0</v>
      </c>
      <c r="S113" s="293">
        <v>0</v>
      </c>
      <c r="T113" s="261">
        <v>0</v>
      </c>
      <c r="U113" s="260">
        <v>0</v>
      </c>
      <c r="V113" s="260">
        <v>0</v>
      </c>
      <c r="W113" s="260">
        <v>0</v>
      </c>
      <c r="X113" s="151"/>
    </row>
    <row r="114" spans="1:24" x14ac:dyDescent="0.2">
      <c r="A114" s="215">
        <f>+IF(H114=H113,A113,ROW(A114)-1)</f>
        <v>113</v>
      </c>
      <c r="B114" s="16">
        <v>0</v>
      </c>
      <c r="C114" s="84">
        <f t="shared" si="1"/>
        <v>-61</v>
      </c>
      <c r="D114" s="95" t="s">
        <v>266</v>
      </c>
      <c r="E114" s="173" t="s">
        <v>267</v>
      </c>
      <c r="F114" s="116" t="s">
        <v>584</v>
      </c>
      <c r="G114" s="11">
        <f>SUM(J114:W114)</f>
        <v>5</v>
      </c>
      <c r="H114" s="10">
        <f>AVERAGE(LARGE(J114:W114,1),LARGE(J114:W114,2),LARGE(J114:W114,3),LARGE(J114:W114,4),LARGE(J114:W114,5),LARGE(J114:W114,6),LARGE(J114:W114,7),LARGE(J114:W114,8))</f>
        <v>0.625</v>
      </c>
      <c r="I114" s="121">
        <f>COUNTIF(J114:W114,"&gt;0")</f>
        <v>1</v>
      </c>
      <c r="J114" s="150">
        <v>0</v>
      </c>
      <c r="K114" s="153">
        <v>0</v>
      </c>
      <c r="L114" s="154">
        <v>0</v>
      </c>
      <c r="M114" s="154">
        <v>0</v>
      </c>
      <c r="N114" s="150">
        <v>0</v>
      </c>
      <c r="O114" s="154">
        <v>0</v>
      </c>
      <c r="P114" s="154">
        <v>0</v>
      </c>
      <c r="Q114" s="154">
        <v>0</v>
      </c>
      <c r="R114" s="296">
        <v>0</v>
      </c>
      <c r="S114" s="150">
        <v>0</v>
      </c>
      <c r="T114" s="154">
        <v>0</v>
      </c>
      <c r="U114" s="260">
        <v>0</v>
      </c>
      <c r="V114" s="260">
        <v>0</v>
      </c>
      <c r="W114" s="260">
        <v>5</v>
      </c>
      <c r="X114" s="157"/>
    </row>
    <row r="115" spans="1:24" x14ac:dyDescent="0.2">
      <c r="A115" s="215">
        <f>+IF(H115=H114,A114,ROW(A115)-1)</f>
        <v>113</v>
      </c>
      <c r="B115" s="16">
        <v>0</v>
      </c>
      <c r="C115" s="84">
        <f t="shared" si="1"/>
        <v>-61</v>
      </c>
      <c r="D115" s="95" t="s">
        <v>197</v>
      </c>
      <c r="E115" s="174" t="s">
        <v>549</v>
      </c>
      <c r="F115" s="69" t="s">
        <v>587</v>
      </c>
      <c r="G115" s="11">
        <f>SUM(J115:W115)</f>
        <v>5</v>
      </c>
      <c r="H115" s="10">
        <f>AVERAGE(LARGE(J115:W115,1),LARGE(J115:W115,2),LARGE(J115:W115,3),LARGE(J115:W115,4),LARGE(J115:W115,5),LARGE(J115:W115,6),LARGE(J115:W115,7),LARGE(J115:W115,8))</f>
        <v>0.625</v>
      </c>
      <c r="I115" s="121">
        <f>COUNTIF(J115:W115,"&gt;0")</f>
        <v>1</v>
      </c>
      <c r="J115" s="150">
        <v>0</v>
      </c>
      <c r="K115" s="153">
        <v>0</v>
      </c>
      <c r="L115" s="154">
        <v>0</v>
      </c>
      <c r="M115" s="154">
        <v>0</v>
      </c>
      <c r="N115" s="150">
        <v>0</v>
      </c>
      <c r="O115" s="154">
        <v>0</v>
      </c>
      <c r="P115" s="154">
        <v>0</v>
      </c>
      <c r="Q115" s="154">
        <v>0</v>
      </c>
      <c r="R115" s="296">
        <v>0</v>
      </c>
      <c r="S115" s="293">
        <v>0</v>
      </c>
      <c r="T115" s="261">
        <v>0</v>
      </c>
      <c r="U115" s="260">
        <v>0</v>
      </c>
      <c r="V115" s="260">
        <v>0</v>
      </c>
      <c r="W115" s="260">
        <v>5</v>
      </c>
      <c r="X115" s="157"/>
    </row>
    <row r="116" spans="1:24" x14ac:dyDescent="0.2">
      <c r="A116" s="215">
        <f>+IF(H116=H115,A115,ROW(A116)-1)</f>
        <v>115</v>
      </c>
      <c r="B116" s="16">
        <v>0</v>
      </c>
      <c r="C116" s="84">
        <f t="shared" si="1"/>
        <v>0</v>
      </c>
      <c r="D116" s="57" t="s">
        <v>244</v>
      </c>
      <c r="E116" s="79" t="s">
        <v>62</v>
      </c>
      <c r="F116" s="43"/>
      <c r="G116" s="11">
        <f>SUM(J116:W116)</f>
        <v>0</v>
      </c>
      <c r="H116" s="10">
        <f>AVERAGE(LARGE(J116:W116,1),LARGE(J116:W116,2),LARGE(J116:W116,3),LARGE(J116:W116,4),LARGE(J116:W116,5),LARGE(J116:W116,6),LARGE(J116:W116,7),LARGE(J116:W116,8))</f>
        <v>0</v>
      </c>
      <c r="I116" s="121">
        <f>COUNTIF(J116:W116,"&gt;0")</f>
        <v>0</v>
      </c>
      <c r="J116" s="150">
        <v>0</v>
      </c>
      <c r="K116" s="153">
        <v>0</v>
      </c>
      <c r="L116" s="154">
        <v>0</v>
      </c>
      <c r="M116" s="154">
        <v>0</v>
      </c>
      <c r="N116" s="150">
        <v>0</v>
      </c>
      <c r="O116" s="154">
        <v>0</v>
      </c>
      <c r="P116" s="154">
        <v>0</v>
      </c>
      <c r="Q116" s="154">
        <v>0</v>
      </c>
      <c r="R116" s="296">
        <v>0</v>
      </c>
      <c r="S116" s="293">
        <v>0</v>
      </c>
      <c r="T116" s="261">
        <v>0</v>
      </c>
      <c r="U116" s="260">
        <v>0</v>
      </c>
      <c r="V116" s="260">
        <v>0</v>
      </c>
      <c r="W116" s="260">
        <v>0</v>
      </c>
      <c r="X116" s="151"/>
    </row>
    <row r="117" spans="1:24" x14ac:dyDescent="0.2">
      <c r="A117" s="215">
        <f>+IF(H117=H116,A116,ROW(A117)-1)</f>
        <v>115</v>
      </c>
      <c r="B117" s="16">
        <v>0</v>
      </c>
      <c r="C117" s="84">
        <f t="shared" si="1"/>
        <v>0</v>
      </c>
      <c r="D117" s="57" t="s">
        <v>155</v>
      </c>
      <c r="E117" s="79" t="s">
        <v>98</v>
      </c>
      <c r="F117" s="43"/>
      <c r="G117" s="11">
        <f>SUM(J117:W117)</f>
        <v>0</v>
      </c>
      <c r="H117" s="10">
        <f>AVERAGE(LARGE(J117:W117,1),LARGE(J117:W117,2),LARGE(J117:W117,3),LARGE(J117:W117,4),LARGE(J117:W117,5),LARGE(J117:W117,6),LARGE(J117:W117,7),LARGE(J117:W117,8))</f>
        <v>0</v>
      </c>
      <c r="I117" s="121">
        <f>COUNTIF(J117:W117,"&gt;0")</f>
        <v>0</v>
      </c>
      <c r="J117" s="150">
        <v>0</v>
      </c>
      <c r="K117" s="153">
        <v>0</v>
      </c>
      <c r="L117" s="154">
        <v>0</v>
      </c>
      <c r="M117" s="154">
        <v>0</v>
      </c>
      <c r="N117" s="150">
        <v>0</v>
      </c>
      <c r="O117" s="154">
        <v>0</v>
      </c>
      <c r="P117" s="154">
        <v>0</v>
      </c>
      <c r="Q117" s="154">
        <v>0</v>
      </c>
      <c r="R117" s="296">
        <v>0</v>
      </c>
      <c r="S117" s="293">
        <v>0</v>
      </c>
      <c r="T117" s="261">
        <v>0</v>
      </c>
      <c r="U117" s="260">
        <v>0</v>
      </c>
      <c r="V117" s="260">
        <v>0</v>
      </c>
      <c r="W117" s="260">
        <v>0</v>
      </c>
      <c r="X117" s="151"/>
    </row>
    <row r="118" spans="1:24" x14ac:dyDescent="0.2">
      <c r="A118" s="215">
        <f>+IF(H118=H117,A117,ROW(A118)-1)</f>
        <v>115</v>
      </c>
      <c r="B118" s="16">
        <v>0</v>
      </c>
      <c r="C118" s="84">
        <f t="shared" si="1"/>
        <v>0</v>
      </c>
      <c r="D118" s="95" t="s">
        <v>193</v>
      </c>
      <c r="E118" s="174" t="s">
        <v>60</v>
      </c>
      <c r="F118" s="69" t="s">
        <v>585</v>
      </c>
      <c r="G118" s="11">
        <f>SUM(J118:W118)</f>
        <v>0</v>
      </c>
      <c r="H118" s="10">
        <f>AVERAGE(LARGE(J118:W118,1),LARGE(J118:W118,2),LARGE(J118:W118,3),LARGE(J118:W118,4),LARGE(J118:W118,5),LARGE(J118:W118,6),LARGE(J118:W118,7),LARGE(J118:W118,8))</f>
        <v>0</v>
      </c>
      <c r="I118" s="121">
        <f>COUNTIF(J118:W118,"&gt;0")</f>
        <v>0</v>
      </c>
      <c r="J118" s="150">
        <v>0</v>
      </c>
      <c r="K118" s="153">
        <v>0</v>
      </c>
      <c r="L118" s="154">
        <v>0</v>
      </c>
      <c r="M118" s="154">
        <v>0</v>
      </c>
      <c r="N118" s="150">
        <v>0</v>
      </c>
      <c r="O118" s="154">
        <v>0</v>
      </c>
      <c r="P118" s="154">
        <v>0</v>
      </c>
      <c r="Q118" s="154">
        <v>0</v>
      </c>
      <c r="R118" s="296">
        <v>0</v>
      </c>
      <c r="S118" s="150">
        <v>0</v>
      </c>
      <c r="T118" s="154">
        <v>0</v>
      </c>
      <c r="U118" s="260">
        <v>0</v>
      </c>
      <c r="V118" s="260">
        <v>0</v>
      </c>
      <c r="W118" s="260">
        <v>0</v>
      </c>
      <c r="X118" s="151"/>
    </row>
    <row r="119" spans="1:24" x14ac:dyDescent="0.2">
      <c r="A119" s="215">
        <f>+IF(H119=H118,A118,ROW(A119)-1)</f>
        <v>115</v>
      </c>
      <c r="B119" s="16">
        <v>0</v>
      </c>
      <c r="C119" s="84">
        <f t="shared" si="1"/>
        <v>0</v>
      </c>
      <c r="D119" s="18" t="s">
        <v>145</v>
      </c>
      <c r="E119" s="231" t="s">
        <v>115</v>
      </c>
      <c r="F119" s="43"/>
      <c r="G119" s="11">
        <f>SUM(J119:W119)</f>
        <v>0</v>
      </c>
      <c r="H119" s="10">
        <f>AVERAGE(LARGE(J119:W119,1),LARGE(J119:W119,2),LARGE(J119:W119,3),LARGE(J119:W119,4),LARGE(J119:W119,5),LARGE(J119:W119,6),LARGE(J119:W119,7),LARGE(J119:W119,8))</f>
        <v>0</v>
      </c>
      <c r="I119" s="121">
        <f>COUNTIF(J119:W119,"&gt;0")</f>
        <v>0</v>
      </c>
      <c r="J119" s="150">
        <v>0</v>
      </c>
      <c r="K119" s="153">
        <v>0</v>
      </c>
      <c r="L119" s="154">
        <v>0</v>
      </c>
      <c r="M119" s="154">
        <v>0</v>
      </c>
      <c r="N119" s="150">
        <v>0</v>
      </c>
      <c r="O119" s="154">
        <v>0</v>
      </c>
      <c r="P119" s="154">
        <v>0</v>
      </c>
      <c r="Q119" s="154">
        <v>0</v>
      </c>
      <c r="R119" s="296">
        <v>0</v>
      </c>
      <c r="S119" s="293">
        <v>0</v>
      </c>
      <c r="T119" s="261">
        <v>0</v>
      </c>
      <c r="U119" s="260">
        <v>0</v>
      </c>
      <c r="V119" s="260">
        <v>0</v>
      </c>
      <c r="W119" s="260">
        <v>0</v>
      </c>
      <c r="X119" s="151"/>
    </row>
    <row r="120" spans="1:24" x14ac:dyDescent="0.2">
      <c r="A120" s="215">
        <f>+IF(H120=H119,A119,ROW(A120)-1)</f>
        <v>115</v>
      </c>
      <c r="B120" s="16">
        <v>0</v>
      </c>
      <c r="C120" s="84">
        <f t="shared" si="1"/>
        <v>0</v>
      </c>
      <c r="D120" s="58" t="s">
        <v>306</v>
      </c>
      <c r="E120" s="236" t="s">
        <v>307</v>
      </c>
      <c r="F120" s="237"/>
      <c r="G120" s="11">
        <f>SUM(J120:W120)</f>
        <v>0</v>
      </c>
      <c r="H120" s="10">
        <f>AVERAGE(LARGE(J120:W120,1),LARGE(J120:W120,2),LARGE(J120:W120,3),LARGE(J120:W120,4),LARGE(J120:W120,5),LARGE(J120:W120,6),LARGE(J120:W120,7),LARGE(J120:W120,8))</f>
        <v>0</v>
      </c>
      <c r="I120" s="121">
        <f>COUNTIF(J120:W120,"&gt;0")</f>
        <v>0</v>
      </c>
      <c r="J120" s="150">
        <v>0</v>
      </c>
      <c r="K120" s="153">
        <v>0</v>
      </c>
      <c r="L120" s="154">
        <v>0</v>
      </c>
      <c r="M120" s="154">
        <v>0</v>
      </c>
      <c r="N120" s="150">
        <v>0</v>
      </c>
      <c r="O120" s="154">
        <v>0</v>
      </c>
      <c r="P120" s="154">
        <v>0</v>
      </c>
      <c r="Q120" s="154">
        <v>0</v>
      </c>
      <c r="R120" s="296">
        <v>0</v>
      </c>
      <c r="S120" s="293">
        <v>0</v>
      </c>
      <c r="T120" s="261">
        <v>0</v>
      </c>
      <c r="U120" s="260">
        <v>0</v>
      </c>
      <c r="V120" s="260">
        <v>0</v>
      </c>
      <c r="W120" s="260">
        <v>0</v>
      </c>
      <c r="X120" s="151"/>
    </row>
    <row r="121" spans="1:24" x14ac:dyDescent="0.2">
      <c r="A121" s="215">
        <f>+IF(H121=H120,A120,ROW(A121)-1)</f>
        <v>115</v>
      </c>
      <c r="B121" s="16">
        <v>0</v>
      </c>
      <c r="C121" s="84">
        <f t="shared" si="1"/>
        <v>0</v>
      </c>
      <c r="D121" s="93" t="s">
        <v>539</v>
      </c>
      <c r="E121" s="133" t="s">
        <v>540</v>
      </c>
      <c r="F121" s="158" t="s">
        <v>534</v>
      </c>
      <c r="G121" s="11">
        <f>SUM(J121:W121)</f>
        <v>0</v>
      </c>
      <c r="H121" s="10">
        <f>AVERAGE(LARGE(J121:W121,1),LARGE(J121:W121,2),LARGE(J121:W121,3),LARGE(J121:W121,4),LARGE(J121:W121,5),LARGE(J121:W121,6),LARGE(J121:W121,7),LARGE(J121:W121,8))</f>
        <v>0</v>
      </c>
      <c r="I121" s="121">
        <f>COUNTIF(J121:W121,"&gt;0")</f>
        <v>0</v>
      </c>
      <c r="J121" s="150">
        <v>0</v>
      </c>
      <c r="K121" s="153">
        <v>0</v>
      </c>
      <c r="L121" s="154">
        <v>0</v>
      </c>
      <c r="M121" s="154">
        <v>0</v>
      </c>
      <c r="N121" s="150">
        <v>0</v>
      </c>
      <c r="O121" s="154">
        <v>0</v>
      </c>
      <c r="P121" s="154">
        <v>0</v>
      </c>
      <c r="Q121" s="154">
        <v>0</v>
      </c>
      <c r="R121" s="296">
        <v>0</v>
      </c>
      <c r="S121" s="293">
        <v>0</v>
      </c>
      <c r="T121" s="261">
        <v>0</v>
      </c>
      <c r="U121" s="260">
        <v>0</v>
      </c>
      <c r="V121" s="260">
        <v>0</v>
      </c>
      <c r="W121" s="260">
        <v>0</v>
      </c>
      <c r="X121" s="151"/>
    </row>
    <row r="122" spans="1:24" x14ac:dyDescent="0.2">
      <c r="A122" s="215">
        <f>+IF(H122=H121,A121,ROW(A122)-1)</f>
        <v>115</v>
      </c>
      <c r="B122" s="16">
        <v>0</v>
      </c>
      <c r="C122" s="84">
        <f t="shared" si="1"/>
        <v>0</v>
      </c>
      <c r="D122" s="18" t="s">
        <v>342</v>
      </c>
      <c r="E122" s="173" t="s">
        <v>73</v>
      </c>
      <c r="F122" s="46"/>
      <c r="G122" s="11">
        <f>SUM(J122:W122)</f>
        <v>0</v>
      </c>
      <c r="H122" s="10">
        <f>AVERAGE(LARGE(J122:W122,1),LARGE(J122:W122,2),LARGE(J122:W122,3),LARGE(J122:W122,4),LARGE(J122:W122,5),LARGE(J122:W122,6),LARGE(J122:W122,7),LARGE(J122:W122,8))</f>
        <v>0</v>
      </c>
      <c r="I122" s="121">
        <f>COUNTIF(J122:W122,"&gt;0")</f>
        <v>0</v>
      </c>
      <c r="J122" s="150">
        <v>0</v>
      </c>
      <c r="K122" s="153">
        <v>0</v>
      </c>
      <c r="L122" s="154">
        <v>0</v>
      </c>
      <c r="M122" s="154">
        <v>0</v>
      </c>
      <c r="N122" s="150">
        <v>0</v>
      </c>
      <c r="O122" s="154">
        <v>0</v>
      </c>
      <c r="P122" s="154">
        <v>0</v>
      </c>
      <c r="Q122" s="154">
        <v>0</v>
      </c>
      <c r="R122" s="296">
        <v>0</v>
      </c>
      <c r="S122" s="293">
        <v>0</v>
      </c>
      <c r="T122" s="261">
        <v>0</v>
      </c>
      <c r="U122" s="260">
        <v>0</v>
      </c>
      <c r="V122" s="260">
        <v>0</v>
      </c>
      <c r="W122" s="260">
        <v>0</v>
      </c>
      <c r="X122" s="151"/>
    </row>
    <row r="123" spans="1:24" x14ac:dyDescent="0.2">
      <c r="A123" s="215">
        <f>+IF(H123=H122,A122,ROW(A123)-1)</f>
        <v>115</v>
      </c>
      <c r="B123" s="16">
        <v>0</v>
      </c>
      <c r="C123" s="84">
        <f t="shared" si="1"/>
        <v>0</v>
      </c>
      <c r="D123" s="58" t="s">
        <v>513</v>
      </c>
      <c r="E123" s="235" t="s">
        <v>512</v>
      </c>
      <c r="F123" s="145" t="s">
        <v>286</v>
      </c>
      <c r="G123" s="11">
        <f>SUM(J123:W123)</f>
        <v>0</v>
      </c>
      <c r="H123" s="10">
        <f>AVERAGE(LARGE(J123:W123,1),LARGE(J123:W123,2),LARGE(J123:W123,3),LARGE(J123:W123,4),LARGE(J123:W123,5),LARGE(J123:W123,6),LARGE(J123:W123,7),LARGE(J123:W123,8))</f>
        <v>0</v>
      </c>
      <c r="I123" s="121">
        <f>COUNTIF(J123:W123,"&gt;0")</f>
        <v>0</v>
      </c>
      <c r="J123" s="150">
        <v>0</v>
      </c>
      <c r="K123" s="153">
        <v>0</v>
      </c>
      <c r="L123" s="154">
        <v>0</v>
      </c>
      <c r="M123" s="154">
        <v>0</v>
      </c>
      <c r="N123" s="150">
        <v>0</v>
      </c>
      <c r="O123" s="154">
        <v>0</v>
      </c>
      <c r="P123" s="154">
        <v>0</v>
      </c>
      <c r="Q123" s="154">
        <v>0</v>
      </c>
      <c r="R123" s="296">
        <v>0</v>
      </c>
      <c r="S123" s="293">
        <v>0</v>
      </c>
      <c r="T123" s="261">
        <v>0</v>
      </c>
      <c r="U123" s="260">
        <v>0</v>
      </c>
      <c r="V123" s="260">
        <v>0</v>
      </c>
      <c r="W123" s="260">
        <v>0</v>
      </c>
      <c r="X123" s="151"/>
    </row>
    <row r="124" spans="1:24" x14ac:dyDescent="0.2">
      <c r="A124" s="215">
        <f>+IF(H124=H123,A123,ROW(A124)-1)</f>
        <v>115</v>
      </c>
      <c r="B124" s="16">
        <v>0</v>
      </c>
      <c r="C124" s="84">
        <f t="shared" si="1"/>
        <v>0</v>
      </c>
      <c r="D124" s="18" t="s">
        <v>360</v>
      </c>
      <c r="E124" s="173" t="s">
        <v>361</v>
      </c>
      <c r="F124" s="46"/>
      <c r="G124" s="11">
        <f>SUM(J124:W124)</f>
        <v>0</v>
      </c>
      <c r="H124" s="10">
        <f>AVERAGE(LARGE(J124:W124,1),LARGE(J124:W124,2),LARGE(J124:W124,3),LARGE(J124:W124,4),LARGE(J124:W124,5),LARGE(J124:W124,6),LARGE(J124:W124,7),LARGE(J124:W124,8))</f>
        <v>0</v>
      </c>
      <c r="I124" s="121">
        <f>COUNTIF(J124:W124,"&gt;0")</f>
        <v>0</v>
      </c>
      <c r="J124" s="150">
        <v>0</v>
      </c>
      <c r="K124" s="153">
        <v>0</v>
      </c>
      <c r="L124" s="154">
        <v>0</v>
      </c>
      <c r="M124" s="154">
        <v>0</v>
      </c>
      <c r="N124" s="150">
        <v>0</v>
      </c>
      <c r="O124" s="154">
        <v>0</v>
      </c>
      <c r="P124" s="154">
        <v>0</v>
      </c>
      <c r="Q124" s="154">
        <v>0</v>
      </c>
      <c r="R124" s="296">
        <v>0</v>
      </c>
      <c r="S124" s="293">
        <v>0</v>
      </c>
      <c r="T124" s="261">
        <v>0</v>
      </c>
      <c r="U124" s="260">
        <v>0</v>
      </c>
      <c r="V124" s="260">
        <v>0</v>
      </c>
      <c r="W124" s="260">
        <v>0</v>
      </c>
      <c r="X124" s="151"/>
    </row>
    <row r="125" spans="1:24" x14ac:dyDescent="0.2">
      <c r="A125" s="215">
        <f>+IF(H125=H124,A124,ROW(A125)-1)</f>
        <v>115</v>
      </c>
      <c r="B125" s="16">
        <v>0</v>
      </c>
      <c r="C125" s="84">
        <f t="shared" si="1"/>
        <v>0</v>
      </c>
      <c r="D125" s="95" t="s">
        <v>88</v>
      </c>
      <c r="E125" s="173" t="s">
        <v>87</v>
      </c>
      <c r="F125" s="69" t="s">
        <v>585</v>
      </c>
      <c r="G125" s="11">
        <f>SUM(J125:W125)</f>
        <v>0</v>
      </c>
      <c r="H125" s="10">
        <f>AVERAGE(LARGE(J125:W125,1),LARGE(J125:W125,2),LARGE(J125:W125,3),LARGE(J125:W125,4),LARGE(J125:W125,5),LARGE(J125:W125,6),LARGE(J125:W125,7),LARGE(J125:W125,8))</f>
        <v>0</v>
      </c>
      <c r="I125" s="121">
        <f>COUNTIF(J125:W125,"&gt;0")</f>
        <v>0</v>
      </c>
      <c r="J125" s="150">
        <v>0</v>
      </c>
      <c r="K125" s="153">
        <v>0</v>
      </c>
      <c r="L125" s="154">
        <v>0</v>
      </c>
      <c r="M125" s="154">
        <v>0</v>
      </c>
      <c r="N125" s="150">
        <v>0</v>
      </c>
      <c r="O125" s="154">
        <v>0</v>
      </c>
      <c r="P125" s="154">
        <v>0</v>
      </c>
      <c r="Q125" s="154">
        <v>0</v>
      </c>
      <c r="R125" s="296">
        <v>0</v>
      </c>
      <c r="S125" s="293">
        <v>0</v>
      </c>
      <c r="T125" s="261">
        <v>0</v>
      </c>
      <c r="U125" s="260">
        <v>0</v>
      </c>
      <c r="V125" s="260">
        <v>0</v>
      </c>
      <c r="W125" s="260">
        <v>0</v>
      </c>
      <c r="X125" s="151"/>
    </row>
    <row r="126" spans="1:24" x14ac:dyDescent="0.2">
      <c r="A126" s="215">
        <f>+IF(H126=H125,A125,ROW(A126)-1)</f>
        <v>115</v>
      </c>
      <c r="B126" s="16">
        <v>0</v>
      </c>
      <c r="C126" s="84">
        <f t="shared" si="1"/>
        <v>0</v>
      </c>
      <c r="D126" s="95" t="s">
        <v>79</v>
      </c>
      <c r="E126" s="79" t="s">
        <v>196</v>
      </c>
      <c r="F126" s="43" t="s">
        <v>70</v>
      </c>
      <c r="G126" s="11">
        <f>SUM(J126:W126)</f>
        <v>0</v>
      </c>
      <c r="H126" s="10">
        <f>AVERAGE(LARGE(J126:W126,1),LARGE(J126:W126,2),LARGE(J126:W126,3),LARGE(J126:W126,4),LARGE(J126:W126,5),LARGE(J126:W126,6),LARGE(J126:W126,7),LARGE(J126:W126,8))</f>
        <v>0</v>
      </c>
      <c r="I126" s="121">
        <f>COUNTIF(J126:W126,"&gt;0")</f>
        <v>0</v>
      </c>
      <c r="J126" s="150">
        <v>0</v>
      </c>
      <c r="K126" s="153">
        <v>0</v>
      </c>
      <c r="L126" s="154">
        <v>0</v>
      </c>
      <c r="M126" s="154">
        <v>0</v>
      </c>
      <c r="N126" s="150">
        <v>0</v>
      </c>
      <c r="O126" s="154">
        <v>0</v>
      </c>
      <c r="P126" s="154">
        <v>0</v>
      </c>
      <c r="Q126" s="154">
        <v>0</v>
      </c>
      <c r="R126" s="296">
        <v>0</v>
      </c>
      <c r="S126" s="293">
        <v>0</v>
      </c>
      <c r="T126" s="261">
        <v>0</v>
      </c>
      <c r="U126" s="260">
        <v>0</v>
      </c>
      <c r="V126" s="260">
        <v>0</v>
      </c>
      <c r="W126" s="260">
        <v>0</v>
      </c>
      <c r="X126" s="151"/>
    </row>
    <row r="127" spans="1:24" x14ac:dyDescent="0.2">
      <c r="A127" s="215">
        <f>+IF(H127=H126,A126,ROW(A127)-1)</f>
        <v>115</v>
      </c>
      <c r="B127" s="16">
        <v>0</v>
      </c>
      <c r="C127" s="84">
        <f t="shared" si="1"/>
        <v>0</v>
      </c>
      <c r="D127" s="95" t="s">
        <v>79</v>
      </c>
      <c r="E127" s="211" t="s">
        <v>78</v>
      </c>
      <c r="F127" s="69"/>
      <c r="G127" s="11">
        <f>SUM(J127:W127)</f>
        <v>0</v>
      </c>
      <c r="H127" s="10">
        <f>AVERAGE(LARGE(J127:W127,1),LARGE(J127:W127,2),LARGE(J127:W127,3),LARGE(J127:W127,4),LARGE(J127:W127,5),LARGE(J127:W127,6),LARGE(J127:W127,7),LARGE(J127:W127,8))</f>
        <v>0</v>
      </c>
      <c r="I127" s="121">
        <f>COUNTIF(J127:W127,"&gt;0")</f>
        <v>0</v>
      </c>
      <c r="J127" s="150">
        <v>0</v>
      </c>
      <c r="K127" s="153">
        <v>0</v>
      </c>
      <c r="L127" s="154">
        <v>0</v>
      </c>
      <c r="M127" s="154">
        <v>0</v>
      </c>
      <c r="N127" s="150">
        <v>0</v>
      </c>
      <c r="O127" s="154">
        <v>0</v>
      </c>
      <c r="P127" s="154">
        <v>0</v>
      </c>
      <c r="Q127" s="154">
        <v>0</v>
      </c>
      <c r="R127" s="296">
        <v>0</v>
      </c>
      <c r="S127" s="293">
        <v>0</v>
      </c>
      <c r="T127" s="261">
        <v>0</v>
      </c>
      <c r="U127" s="260">
        <v>0</v>
      </c>
      <c r="V127" s="260">
        <v>0</v>
      </c>
      <c r="W127" s="260">
        <v>0</v>
      </c>
      <c r="X127" s="151"/>
    </row>
    <row r="128" spans="1:24" x14ac:dyDescent="0.2">
      <c r="A128" s="215">
        <f>+IF(H128=H127,A127,ROW(A128)-1)</f>
        <v>115</v>
      </c>
      <c r="B128" s="16">
        <v>0</v>
      </c>
      <c r="C128" s="84">
        <f t="shared" si="1"/>
        <v>0</v>
      </c>
      <c r="D128" s="95" t="s">
        <v>144</v>
      </c>
      <c r="E128" s="211" t="s">
        <v>89</v>
      </c>
      <c r="F128" s="43" t="s">
        <v>587</v>
      </c>
      <c r="G128" s="11">
        <f>SUM(J128:W128)</f>
        <v>0</v>
      </c>
      <c r="H128" s="10">
        <f>AVERAGE(LARGE(J128:W128,1),LARGE(J128:W128,2),LARGE(J128:W128,3),LARGE(J128:W128,4),LARGE(J128:W128,5),LARGE(J128:W128,6),LARGE(J128:W128,7),LARGE(J128:W128,8))</f>
        <v>0</v>
      </c>
      <c r="I128" s="121">
        <f>COUNTIF(J128:W128,"&gt;0")</f>
        <v>0</v>
      </c>
      <c r="J128" s="150">
        <v>0</v>
      </c>
      <c r="K128" s="153">
        <v>0</v>
      </c>
      <c r="L128" s="154">
        <v>0</v>
      </c>
      <c r="M128" s="154">
        <v>0</v>
      </c>
      <c r="N128" s="150">
        <v>0</v>
      </c>
      <c r="O128" s="154">
        <v>0</v>
      </c>
      <c r="P128" s="154">
        <v>0</v>
      </c>
      <c r="Q128" s="154">
        <v>0</v>
      </c>
      <c r="R128" s="296">
        <v>0</v>
      </c>
      <c r="S128" s="293">
        <v>0</v>
      </c>
      <c r="T128" s="261">
        <v>0</v>
      </c>
      <c r="U128" s="260">
        <v>0</v>
      </c>
      <c r="V128" s="260">
        <v>0</v>
      </c>
      <c r="W128" s="260">
        <v>0</v>
      </c>
      <c r="X128" s="151"/>
    </row>
    <row r="129" spans="1:24" x14ac:dyDescent="0.2">
      <c r="A129" s="215">
        <f>+IF(H129=H128,A128,ROW(A129)-1)</f>
        <v>115</v>
      </c>
      <c r="B129" s="16">
        <v>0</v>
      </c>
      <c r="C129" s="84">
        <f t="shared" si="1"/>
        <v>0</v>
      </c>
      <c r="D129" s="95" t="s">
        <v>250</v>
      </c>
      <c r="E129" s="79" t="s">
        <v>107</v>
      </c>
      <c r="F129" s="43"/>
      <c r="G129" s="11">
        <f>SUM(J129:W129)</f>
        <v>0</v>
      </c>
      <c r="H129" s="10">
        <f>AVERAGE(LARGE(J129:W129,1),LARGE(J129:W129,2),LARGE(J129:W129,3),LARGE(J129:W129,4),LARGE(J129:W129,5),LARGE(J129:W129,6),LARGE(J129:W129,7),LARGE(J129:W129,8))</f>
        <v>0</v>
      </c>
      <c r="I129" s="121">
        <f>COUNTIF(J129:W129,"&gt;0")</f>
        <v>0</v>
      </c>
      <c r="J129" s="150">
        <v>0</v>
      </c>
      <c r="K129" s="153">
        <v>0</v>
      </c>
      <c r="L129" s="154">
        <v>0</v>
      </c>
      <c r="M129" s="154">
        <v>0</v>
      </c>
      <c r="N129" s="150">
        <v>0</v>
      </c>
      <c r="O129" s="154">
        <v>0</v>
      </c>
      <c r="P129" s="154">
        <v>0</v>
      </c>
      <c r="Q129" s="154">
        <v>0</v>
      </c>
      <c r="R129" s="296">
        <v>0</v>
      </c>
      <c r="S129" s="293">
        <v>0</v>
      </c>
      <c r="T129" s="261">
        <v>0</v>
      </c>
      <c r="U129" s="260">
        <v>0</v>
      </c>
      <c r="V129" s="260">
        <v>0</v>
      </c>
      <c r="W129" s="260">
        <v>0</v>
      </c>
      <c r="X129" s="151"/>
    </row>
    <row r="130" spans="1:24" x14ac:dyDescent="0.2">
      <c r="A130" s="215">
        <f>+IF(H130=H129,A129,ROW(A130)-1)</f>
        <v>115</v>
      </c>
      <c r="B130" s="16">
        <v>0</v>
      </c>
      <c r="C130" s="84">
        <f t="shared" si="1"/>
        <v>0</v>
      </c>
      <c r="D130" s="95" t="s">
        <v>500</v>
      </c>
      <c r="E130" s="174" t="s">
        <v>397</v>
      </c>
      <c r="F130" s="43"/>
      <c r="G130" s="11">
        <f>SUM(J130:W130)</f>
        <v>0</v>
      </c>
      <c r="H130" s="10">
        <f>AVERAGE(LARGE(J130:W130,1),LARGE(J130:W130,2),LARGE(J130:W130,3),LARGE(J130:W130,4),LARGE(J130:W130,5),LARGE(J130:W130,6),LARGE(J130:W130,7),LARGE(J130:W130,8))</f>
        <v>0</v>
      </c>
      <c r="I130" s="121">
        <f>COUNTIF(J130:W130,"&gt;0")</f>
        <v>0</v>
      </c>
      <c r="J130" s="150">
        <v>0</v>
      </c>
      <c r="K130" s="153">
        <v>0</v>
      </c>
      <c r="L130" s="154">
        <v>0</v>
      </c>
      <c r="M130" s="154">
        <v>0</v>
      </c>
      <c r="N130" s="150">
        <v>0</v>
      </c>
      <c r="O130" s="154">
        <v>0</v>
      </c>
      <c r="P130" s="154">
        <v>0</v>
      </c>
      <c r="Q130" s="154">
        <v>0</v>
      </c>
      <c r="R130" s="296">
        <v>0</v>
      </c>
      <c r="S130" s="293">
        <v>0</v>
      </c>
      <c r="T130" s="261">
        <v>0</v>
      </c>
      <c r="U130" s="260">
        <v>0</v>
      </c>
      <c r="V130" s="260">
        <v>0</v>
      </c>
      <c r="W130" s="260">
        <v>0</v>
      </c>
      <c r="X130" s="151"/>
    </row>
    <row r="131" spans="1:24" x14ac:dyDescent="0.2">
      <c r="A131" s="215">
        <f>+IF(H131=H130,A130,ROW(A131)-1)</f>
        <v>115</v>
      </c>
      <c r="B131" s="16">
        <v>0</v>
      </c>
      <c r="C131" s="84">
        <f t="shared" ref="C131:C194" si="2">IF(G131&gt;0,IF(B131=0,52-A131,B131-A131),0)</f>
        <v>0</v>
      </c>
      <c r="D131" s="18" t="s">
        <v>370</v>
      </c>
      <c r="E131" s="173" t="s">
        <v>107</v>
      </c>
      <c r="F131" s="46"/>
      <c r="G131" s="11">
        <f>SUM(J131:W131)</f>
        <v>0</v>
      </c>
      <c r="H131" s="10">
        <f>AVERAGE(LARGE(J131:W131,1),LARGE(J131:W131,2),LARGE(J131:W131,3),LARGE(J131:W131,4),LARGE(J131:W131,5),LARGE(J131:W131,6),LARGE(J131:W131,7),LARGE(J131:W131,8))</f>
        <v>0</v>
      </c>
      <c r="I131" s="121">
        <f>COUNTIF(J131:W131,"&gt;0")</f>
        <v>0</v>
      </c>
      <c r="J131" s="150">
        <v>0</v>
      </c>
      <c r="K131" s="153">
        <v>0</v>
      </c>
      <c r="L131" s="154">
        <v>0</v>
      </c>
      <c r="M131" s="154">
        <v>0</v>
      </c>
      <c r="N131" s="150">
        <v>0</v>
      </c>
      <c r="O131" s="154">
        <v>0</v>
      </c>
      <c r="P131" s="154">
        <v>0</v>
      </c>
      <c r="Q131" s="154">
        <v>0</v>
      </c>
      <c r="R131" s="296">
        <v>0</v>
      </c>
      <c r="S131" s="293">
        <v>0</v>
      </c>
      <c r="T131" s="261">
        <v>0</v>
      </c>
      <c r="U131" s="260">
        <v>0</v>
      </c>
      <c r="V131" s="260">
        <v>0</v>
      </c>
      <c r="W131" s="260">
        <v>0</v>
      </c>
      <c r="X131" s="151"/>
    </row>
    <row r="132" spans="1:24" x14ac:dyDescent="0.2">
      <c r="A132" s="215">
        <f>+IF(H132=H131,A131,ROW(A132)-1)</f>
        <v>115</v>
      </c>
      <c r="B132" s="16">
        <v>0</v>
      </c>
      <c r="C132" s="84">
        <f t="shared" si="2"/>
        <v>0</v>
      </c>
      <c r="D132" s="95" t="s">
        <v>588</v>
      </c>
      <c r="E132" s="174" t="s">
        <v>73</v>
      </c>
      <c r="F132" s="69" t="s">
        <v>585</v>
      </c>
      <c r="G132" s="11">
        <f>SUM(J132:W132)</f>
        <v>0</v>
      </c>
      <c r="H132" s="10">
        <f>AVERAGE(LARGE(J132:W132,1),LARGE(J132:W132,2),LARGE(J132:W132,3),LARGE(J132:W132,4),LARGE(J132:W132,5),LARGE(J132:W132,6),LARGE(J132:W132,7),LARGE(J132:W132,8))</f>
        <v>0</v>
      </c>
      <c r="I132" s="121">
        <f>COUNTIF(J132:W132,"&gt;0")</f>
        <v>0</v>
      </c>
      <c r="J132" s="150">
        <v>0</v>
      </c>
      <c r="K132" s="153">
        <v>0</v>
      </c>
      <c r="L132" s="154">
        <v>0</v>
      </c>
      <c r="M132" s="154">
        <v>0</v>
      </c>
      <c r="N132" s="150">
        <v>0</v>
      </c>
      <c r="O132" s="154">
        <v>0</v>
      </c>
      <c r="P132" s="154">
        <v>0</v>
      </c>
      <c r="Q132" s="154">
        <v>0</v>
      </c>
      <c r="R132" s="296">
        <v>0</v>
      </c>
      <c r="S132" s="293">
        <v>0</v>
      </c>
      <c r="T132" s="261">
        <v>0</v>
      </c>
      <c r="U132" s="260">
        <v>0</v>
      </c>
      <c r="V132" s="260">
        <v>0</v>
      </c>
      <c r="W132" s="260">
        <v>0</v>
      </c>
      <c r="X132" s="157"/>
    </row>
    <row r="133" spans="1:24" x14ac:dyDescent="0.2">
      <c r="A133" s="215">
        <f>+IF(H133=H132,A132,ROW(A133)-1)</f>
        <v>115</v>
      </c>
      <c r="B133" s="16">
        <v>0</v>
      </c>
      <c r="C133" s="84">
        <f t="shared" si="2"/>
        <v>0</v>
      </c>
      <c r="D133" s="95" t="s">
        <v>502</v>
      </c>
      <c r="E133" s="174" t="s">
        <v>198</v>
      </c>
      <c r="F133" s="43"/>
      <c r="G133" s="11">
        <f>SUM(J133:W133)</f>
        <v>0</v>
      </c>
      <c r="H133" s="10">
        <f>AVERAGE(LARGE(J133:W133,1),LARGE(J133:W133,2),LARGE(J133:W133,3),LARGE(J133:W133,4),LARGE(J133:W133,5),LARGE(J133:W133,6),LARGE(J133:W133,7),LARGE(J133:W133,8))</f>
        <v>0</v>
      </c>
      <c r="I133" s="121">
        <f>COUNTIF(J133:W133,"&gt;0")</f>
        <v>0</v>
      </c>
      <c r="J133" s="150">
        <v>0</v>
      </c>
      <c r="K133" s="153">
        <v>0</v>
      </c>
      <c r="L133" s="154">
        <v>0</v>
      </c>
      <c r="M133" s="154">
        <v>0</v>
      </c>
      <c r="N133" s="150">
        <v>0</v>
      </c>
      <c r="O133" s="154">
        <v>0</v>
      </c>
      <c r="P133" s="154">
        <v>0</v>
      </c>
      <c r="Q133" s="154">
        <v>0</v>
      </c>
      <c r="R133" s="296">
        <v>0</v>
      </c>
      <c r="S133" s="293">
        <v>0</v>
      </c>
      <c r="T133" s="261">
        <v>0</v>
      </c>
      <c r="U133" s="260">
        <v>0</v>
      </c>
      <c r="V133" s="260">
        <v>0</v>
      </c>
      <c r="W133" s="260">
        <v>0</v>
      </c>
      <c r="X133" s="151"/>
    </row>
    <row r="134" spans="1:24" x14ac:dyDescent="0.2">
      <c r="A134" s="215">
        <f>+IF(H134=H133,A133,ROW(A134)-1)</f>
        <v>115</v>
      </c>
      <c r="B134" s="16">
        <v>0</v>
      </c>
      <c r="C134" s="84">
        <f t="shared" si="2"/>
        <v>0</v>
      </c>
      <c r="D134" s="89" t="s">
        <v>400</v>
      </c>
      <c r="E134" s="185" t="s">
        <v>401</v>
      </c>
      <c r="F134" s="145" t="s">
        <v>380</v>
      </c>
      <c r="G134" s="11">
        <f>SUM(J134:W134)</f>
        <v>0</v>
      </c>
      <c r="H134" s="10">
        <f>AVERAGE(LARGE(J134:W134,1),LARGE(J134:W134,2),LARGE(J134:W134,3),LARGE(J134:W134,4),LARGE(J134:W134,5),LARGE(J134:W134,6),LARGE(J134:W134,7),LARGE(J134:W134,8))</f>
        <v>0</v>
      </c>
      <c r="I134" s="121">
        <f>COUNTIF(J134:W134,"&gt;0")</f>
        <v>0</v>
      </c>
      <c r="J134" s="150">
        <v>0</v>
      </c>
      <c r="K134" s="153">
        <v>0</v>
      </c>
      <c r="L134" s="154">
        <v>0</v>
      </c>
      <c r="M134" s="154">
        <v>0</v>
      </c>
      <c r="N134" s="150">
        <v>0</v>
      </c>
      <c r="O134" s="154">
        <v>0</v>
      </c>
      <c r="P134" s="154">
        <v>0</v>
      </c>
      <c r="Q134" s="154">
        <v>0</v>
      </c>
      <c r="R134" s="296">
        <v>0</v>
      </c>
      <c r="S134" s="293">
        <v>0</v>
      </c>
      <c r="T134" s="261">
        <v>0</v>
      </c>
      <c r="U134" s="260">
        <v>0</v>
      </c>
      <c r="V134" s="260">
        <v>0</v>
      </c>
      <c r="W134" s="260">
        <v>0</v>
      </c>
      <c r="X134" s="151"/>
    </row>
    <row r="135" spans="1:24" x14ac:dyDescent="0.2">
      <c r="A135" s="215">
        <f>+IF(H135=H134,A134,ROW(A135)-1)</f>
        <v>115</v>
      </c>
      <c r="B135" s="16">
        <v>0</v>
      </c>
      <c r="C135" s="84">
        <f t="shared" si="2"/>
        <v>0</v>
      </c>
      <c r="D135" s="95" t="s">
        <v>61</v>
      </c>
      <c r="E135" s="173" t="s">
        <v>60</v>
      </c>
      <c r="F135" s="69"/>
      <c r="G135" s="11">
        <f>SUM(J135:W135)</f>
        <v>0</v>
      </c>
      <c r="H135" s="10">
        <f>AVERAGE(LARGE(J135:W135,1),LARGE(J135:W135,2),LARGE(J135:W135,3),LARGE(J135:W135,4),LARGE(J135:W135,5),LARGE(J135:W135,6),LARGE(J135:W135,7),LARGE(J135:W135,8))</f>
        <v>0</v>
      </c>
      <c r="I135" s="121">
        <f>COUNTIF(J135:W135,"&gt;0")</f>
        <v>0</v>
      </c>
      <c r="J135" s="150">
        <v>0</v>
      </c>
      <c r="K135" s="153">
        <v>0</v>
      </c>
      <c r="L135" s="154">
        <v>0</v>
      </c>
      <c r="M135" s="154">
        <v>0</v>
      </c>
      <c r="N135" s="150">
        <v>0</v>
      </c>
      <c r="O135" s="154">
        <v>0</v>
      </c>
      <c r="P135" s="154">
        <v>0</v>
      </c>
      <c r="Q135" s="154">
        <v>0</v>
      </c>
      <c r="R135" s="296">
        <v>0</v>
      </c>
      <c r="S135" s="293">
        <v>0</v>
      </c>
      <c r="T135" s="261">
        <v>0</v>
      </c>
      <c r="U135" s="260">
        <v>0</v>
      </c>
      <c r="V135" s="260">
        <v>0</v>
      </c>
      <c r="W135" s="260">
        <v>0</v>
      </c>
      <c r="X135" s="151"/>
    </row>
    <row r="136" spans="1:24" x14ac:dyDescent="0.2">
      <c r="A136" s="215">
        <f>+IF(H136=H135,A135,ROW(A136)-1)</f>
        <v>115</v>
      </c>
      <c r="B136" s="16">
        <v>0</v>
      </c>
      <c r="C136" s="84">
        <f t="shared" si="2"/>
        <v>0</v>
      </c>
      <c r="D136" s="95" t="s">
        <v>199</v>
      </c>
      <c r="E136" s="174" t="s">
        <v>198</v>
      </c>
      <c r="F136" s="69" t="s">
        <v>494</v>
      </c>
      <c r="G136" s="11">
        <f>SUM(J136:W136)</f>
        <v>0</v>
      </c>
      <c r="H136" s="10">
        <f>AVERAGE(LARGE(J136:W136,1),LARGE(J136:W136,2),LARGE(J136:W136,3),LARGE(J136:W136,4),LARGE(J136:W136,5),LARGE(J136:W136,6),LARGE(J136:W136,7),LARGE(J136:W136,8))</f>
        <v>0</v>
      </c>
      <c r="I136" s="121">
        <f>COUNTIF(J136:W136,"&gt;0")</f>
        <v>0</v>
      </c>
      <c r="J136" s="150">
        <v>0</v>
      </c>
      <c r="K136" s="153">
        <v>0</v>
      </c>
      <c r="L136" s="154">
        <v>0</v>
      </c>
      <c r="M136" s="154">
        <v>0</v>
      </c>
      <c r="N136" s="150">
        <v>0</v>
      </c>
      <c r="O136" s="154">
        <v>0</v>
      </c>
      <c r="P136" s="154">
        <v>0</v>
      </c>
      <c r="Q136" s="154">
        <v>0</v>
      </c>
      <c r="R136" s="296">
        <v>0</v>
      </c>
      <c r="S136" s="293">
        <v>0</v>
      </c>
      <c r="T136" s="261">
        <v>0</v>
      </c>
      <c r="U136" s="260">
        <v>0</v>
      </c>
      <c r="V136" s="260">
        <v>0</v>
      </c>
      <c r="W136" s="260">
        <v>0</v>
      </c>
      <c r="X136" s="151"/>
    </row>
    <row r="137" spans="1:24" x14ac:dyDescent="0.2">
      <c r="A137" s="215">
        <f>+IF(H137=H136,A136,ROW(A137)-1)</f>
        <v>115</v>
      </c>
      <c r="B137" s="16">
        <v>0</v>
      </c>
      <c r="C137" s="84">
        <f t="shared" si="2"/>
        <v>0</v>
      </c>
      <c r="D137" s="95" t="s">
        <v>257</v>
      </c>
      <c r="E137" s="174" t="s">
        <v>114</v>
      </c>
      <c r="F137" s="69"/>
      <c r="G137" s="11">
        <f>SUM(J137:W137)</f>
        <v>0</v>
      </c>
      <c r="H137" s="10">
        <f>AVERAGE(LARGE(J137:W137,1),LARGE(J137:W137,2),LARGE(J137:W137,3),LARGE(J137:W137,4),LARGE(J137:W137,5),LARGE(J137:W137,6),LARGE(J137:W137,7),LARGE(J137:W137,8))</f>
        <v>0</v>
      </c>
      <c r="I137" s="121">
        <f>COUNTIF(J137:W137,"&gt;0")</f>
        <v>0</v>
      </c>
      <c r="J137" s="150">
        <v>0</v>
      </c>
      <c r="K137" s="153">
        <v>0</v>
      </c>
      <c r="L137" s="154">
        <v>0</v>
      </c>
      <c r="M137" s="154">
        <v>0</v>
      </c>
      <c r="N137" s="150">
        <v>0</v>
      </c>
      <c r="O137" s="154">
        <v>0</v>
      </c>
      <c r="P137" s="154">
        <v>0</v>
      </c>
      <c r="Q137" s="154">
        <v>0</v>
      </c>
      <c r="R137" s="296">
        <v>0</v>
      </c>
      <c r="S137" s="293">
        <v>0</v>
      </c>
      <c r="T137" s="261">
        <v>0</v>
      </c>
      <c r="U137" s="260">
        <v>0</v>
      </c>
      <c r="V137" s="260">
        <v>0</v>
      </c>
      <c r="W137" s="260">
        <v>0</v>
      </c>
      <c r="X137" s="151"/>
    </row>
    <row r="138" spans="1:24" x14ac:dyDescent="0.2">
      <c r="A138" s="215">
        <f>+IF(H138=H137,A137,ROW(A138)-1)</f>
        <v>115</v>
      </c>
      <c r="B138" s="16">
        <v>0</v>
      </c>
      <c r="C138" s="84">
        <f t="shared" si="2"/>
        <v>0</v>
      </c>
      <c r="D138" s="95" t="s">
        <v>291</v>
      </c>
      <c r="E138" s="174" t="s">
        <v>194</v>
      </c>
      <c r="F138" s="69" t="s">
        <v>583</v>
      </c>
      <c r="G138" s="11">
        <f>SUM(J138:W138)</f>
        <v>0</v>
      </c>
      <c r="H138" s="10">
        <f>AVERAGE(LARGE(J138:W138,1),LARGE(J138:W138,2),LARGE(J138:W138,3),LARGE(J138:W138,4),LARGE(J138:W138,5),LARGE(J138:W138,6),LARGE(J138:W138,7),LARGE(J138:W138,8))</f>
        <v>0</v>
      </c>
      <c r="I138" s="121">
        <f>COUNTIF(J138:W138,"&gt;0")</f>
        <v>0</v>
      </c>
      <c r="J138" s="150">
        <v>0</v>
      </c>
      <c r="K138" s="153">
        <v>0</v>
      </c>
      <c r="L138" s="154">
        <v>0</v>
      </c>
      <c r="M138" s="154">
        <v>0</v>
      </c>
      <c r="N138" s="150">
        <v>0</v>
      </c>
      <c r="O138" s="154">
        <v>0</v>
      </c>
      <c r="P138" s="154">
        <v>0</v>
      </c>
      <c r="Q138" s="154">
        <v>0</v>
      </c>
      <c r="R138" s="296">
        <v>0</v>
      </c>
      <c r="S138" s="293">
        <v>0</v>
      </c>
      <c r="T138" s="261">
        <v>0</v>
      </c>
      <c r="U138" s="260">
        <v>0</v>
      </c>
      <c r="V138" s="260">
        <v>0</v>
      </c>
      <c r="W138" s="260">
        <v>0</v>
      </c>
      <c r="X138" s="151"/>
    </row>
    <row r="139" spans="1:24" x14ac:dyDescent="0.2">
      <c r="A139" s="215">
        <f>+IF(H139=H138,A138,ROW(A139)-1)</f>
        <v>115</v>
      </c>
      <c r="B139" s="16">
        <v>0</v>
      </c>
      <c r="C139" s="84">
        <f t="shared" si="2"/>
        <v>0</v>
      </c>
      <c r="D139" s="95" t="s">
        <v>518</v>
      </c>
      <c r="E139" s="174" t="s">
        <v>48</v>
      </c>
      <c r="F139" s="69"/>
      <c r="G139" s="11">
        <f>SUM(J139:W139)</f>
        <v>0</v>
      </c>
      <c r="H139" s="10">
        <f>AVERAGE(LARGE(J139:W139,1),LARGE(J139:W139,2),LARGE(J139:W139,3),LARGE(J139:W139,4),LARGE(J139:W139,5),LARGE(J139:W139,6),LARGE(J139:W139,7),LARGE(J139:W139,8))</f>
        <v>0</v>
      </c>
      <c r="I139" s="121">
        <f>COUNTIF(J139:W139,"&gt;0")</f>
        <v>0</v>
      </c>
      <c r="J139" s="150">
        <v>0</v>
      </c>
      <c r="K139" s="153">
        <v>0</v>
      </c>
      <c r="L139" s="154">
        <v>0</v>
      </c>
      <c r="M139" s="154">
        <v>0</v>
      </c>
      <c r="N139" s="150">
        <v>0</v>
      </c>
      <c r="O139" s="154">
        <v>0</v>
      </c>
      <c r="P139" s="154">
        <v>0</v>
      </c>
      <c r="Q139" s="154">
        <v>0</v>
      </c>
      <c r="R139" s="296">
        <v>0</v>
      </c>
      <c r="S139" s="293">
        <v>0</v>
      </c>
      <c r="T139" s="261">
        <v>0</v>
      </c>
      <c r="U139" s="260">
        <v>0</v>
      </c>
      <c r="V139" s="260">
        <v>0</v>
      </c>
      <c r="W139" s="260">
        <v>0</v>
      </c>
      <c r="X139" s="151"/>
    </row>
    <row r="140" spans="1:24" x14ac:dyDescent="0.2">
      <c r="A140" s="215">
        <f>+IF(H140=H139,A139,ROW(A140)-1)</f>
        <v>115</v>
      </c>
      <c r="B140" s="16">
        <v>0</v>
      </c>
      <c r="C140" s="84">
        <f t="shared" si="2"/>
        <v>0</v>
      </c>
      <c r="D140" s="95" t="s">
        <v>127</v>
      </c>
      <c r="E140" s="174" t="s">
        <v>126</v>
      </c>
      <c r="F140" s="69" t="s">
        <v>610</v>
      </c>
      <c r="G140" s="11">
        <f>SUM(J140:W140)</f>
        <v>0</v>
      </c>
      <c r="H140" s="10">
        <f>AVERAGE(LARGE(J140:W140,1),LARGE(J140:W140,2),LARGE(J140:W140,3),LARGE(J140:W140,4),LARGE(J140:W140,5),LARGE(J140:W140,6),LARGE(J140:W140,7),LARGE(J140:W140,8))</f>
        <v>0</v>
      </c>
      <c r="I140" s="121">
        <f>COUNTIF(J140:W140,"&gt;0")</f>
        <v>0</v>
      </c>
      <c r="J140" s="150">
        <v>0</v>
      </c>
      <c r="K140" s="153">
        <v>0</v>
      </c>
      <c r="L140" s="154">
        <v>0</v>
      </c>
      <c r="M140" s="154">
        <v>0</v>
      </c>
      <c r="N140" s="150">
        <v>0</v>
      </c>
      <c r="O140" s="154">
        <v>0</v>
      </c>
      <c r="P140" s="154">
        <v>0</v>
      </c>
      <c r="Q140" s="154">
        <v>0</v>
      </c>
      <c r="R140" s="296">
        <v>0</v>
      </c>
      <c r="S140" s="293">
        <v>0</v>
      </c>
      <c r="T140" s="261">
        <v>0</v>
      </c>
      <c r="U140" s="260">
        <v>0</v>
      </c>
      <c r="V140" s="260">
        <v>0</v>
      </c>
      <c r="W140" s="260">
        <v>0</v>
      </c>
      <c r="X140" s="151"/>
    </row>
    <row r="141" spans="1:24" x14ac:dyDescent="0.2">
      <c r="A141" s="215">
        <f>+IF(H141=H140,A140,ROW(A141)-1)</f>
        <v>115</v>
      </c>
      <c r="B141" s="16">
        <v>0</v>
      </c>
      <c r="C141" s="84">
        <f t="shared" si="2"/>
        <v>0</v>
      </c>
      <c r="D141" s="95" t="s">
        <v>418</v>
      </c>
      <c r="E141" s="174" t="s">
        <v>191</v>
      </c>
      <c r="F141" s="69"/>
      <c r="G141" s="11">
        <f>SUM(J141:W141)</f>
        <v>0</v>
      </c>
      <c r="H141" s="10">
        <f>AVERAGE(LARGE(J141:W141,1),LARGE(J141:W141,2),LARGE(J141:W141,3),LARGE(J141:W141,4),LARGE(J141:W141,5),LARGE(J141:W141,6),LARGE(J141:W141,7),LARGE(J141:W141,8))</f>
        <v>0</v>
      </c>
      <c r="I141" s="121">
        <f>COUNTIF(J141:W141,"&gt;0")</f>
        <v>0</v>
      </c>
      <c r="J141" s="150">
        <v>0</v>
      </c>
      <c r="K141" s="153">
        <v>0</v>
      </c>
      <c r="L141" s="154">
        <v>0</v>
      </c>
      <c r="M141" s="154">
        <v>0</v>
      </c>
      <c r="N141" s="150">
        <v>0</v>
      </c>
      <c r="O141" s="154">
        <v>0</v>
      </c>
      <c r="P141" s="154">
        <v>0</v>
      </c>
      <c r="Q141" s="154">
        <v>0</v>
      </c>
      <c r="R141" s="296">
        <v>0</v>
      </c>
      <c r="S141" s="293">
        <v>0</v>
      </c>
      <c r="T141" s="261">
        <v>0</v>
      </c>
      <c r="U141" s="260">
        <v>0</v>
      </c>
      <c r="V141" s="260">
        <v>0</v>
      </c>
      <c r="W141" s="260">
        <v>0</v>
      </c>
      <c r="X141" s="151"/>
    </row>
    <row r="142" spans="1:24" x14ac:dyDescent="0.2">
      <c r="A142" s="215">
        <f>+IF(H142=H141,A141,ROW(A142)-1)</f>
        <v>115</v>
      </c>
      <c r="B142" s="16">
        <v>0</v>
      </c>
      <c r="C142" s="84">
        <f t="shared" si="2"/>
        <v>0</v>
      </c>
      <c r="D142" s="95" t="s">
        <v>272</v>
      </c>
      <c r="E142" s="174" t="s">
        <v>146</v>
      </c>
      <c r="F142" s="69" t="s">
        <v>583</v>
      </c>
      <c r="G142" s="11">
        <f>SUM(J142:W142)</f>
        <v>0</v>
      </c>
      <c r="H142" s="10">
        <f>AVERAGE(LARGE(J142:W142,1),LARGE(J142:W142,2),LARGE(J142:W142,3),LARGE(J142:W142,4),LARGE(J142:W142,5),LARGE(J142:W142,6),LARGE(J142:W142,7),LARGE(J142:W142,8))</f>
        <v>0</v>
      </c>
      <c r="I142" s="121">
        <f>COUNTIF(J142:W142,"&gt;0")</f>
        <v>0</v>
      </c>
      <c r="J142" s="150">
        <v>0</v>
      </c>
      <c r="K142" s="153">
        <v>0</v>
      </c>
      <c r="L142" s="154">
        <v>0</v>
      </c>
      <c r="M142" s="154">
        <v>0</v>
      </c>
      <c r="N142" s="150">
        <v>0</v>
      </c>
      <c r="O142" s="154">
        <v>0</v>
      </c>
      <c r="P142" s="154">
        <v>0</v>
      </c>
      <c r="Q142" s="154">
        <v>0</v>
      </c>
      <c r="R142" s="296">
        <v>0</v>
      </c>
      <c r="S142" s="293">
        <v>0</v>
      </c>
      <c r="T142" s="261">
        <v>0</v>
      </c>
      <c r="U142" s="260">
        <v>0</v>
      </c>
      <c r="V142" s="260">
        <v>0</v>
      </c>
      <c r="W142" s="260">
        <v>0</v>
      </c>
      <c r="X142" s="151"/>
    </row>
    <row r="143" spans="1:24" x14ac:dyDescent="0.2">
      <c r="A143" s="215">
        <f>+IF(H143=H142,A142,ROW(A143)-1)</f>
        <v>115</v>
      </c>
      <c r="B143" s="16">
        <v>0</v>
      </c>
      <c r="C143" s="84">
        <f t="shared" si="2"/>
        <v>0</v>
      </c>
      <c r="D143" s="93" t="s">
        <v>285</v>
      </c>
      <c r="E143" s="133" t="s">
        <v>89</v>
      </c>
      <c r="F143" s="177" t="s">
        <v>286</v>
      </c>
      <c r="G143" s="11">
        <f>SUM(J143:W143)</f>
        <v>0</v>
      </c>
      <c r="H143" s="10">
        <f>AVERAGE(LARGE(J143:W143,1),LARGE(J143:W143,2),LARGE(J143:W143,3),LARGE(J143:W143,4),LARGE(J143:W143,5),LARGE(J143:W143,6),LARGE(J143:W143,7),LARGE(J143:W143,8))</f>
        <v>0</v>
      </c>
      <c r="I143" s="121">
        <f>COUNTIF(J143:W143,"&gt;0")</f>
        <v>0</v>
      </c>
      <c r="J143" s="150">
        <v>0</v>
      </c>
      <c r="K143" s="153">
        <v>0</v>
      </c>
      <c r="L143" s="154">
        <v>0</v>
      </c>
      <c r="M143" s="154">
        <v>0</v>
      </c>
      <c r="N143" s="150">
        <v>0</v>
      </c>
      <c r="O143" s="154">
        <v>0</v>
      </c>
      <c r="P143" s="154">
        <v>0</v>
      </c>
      <c r="Q143" s="154">
        <v>0</v>
      </c>
      <c r="R143" s="296">
        <v>0</v>
      </c>
      <c r="S143" s="293">
        <v>0</v>
      </c>
      <c r="T143" s="261">
        <v>0</v>
      </c>
      <c r="U143" s="260">
        <v>0</v>
      </c>
      <c r="V143" s="260">
        <v>0</v>
      </c>
      <c r="W143" s="260">
        <v>0</v>
      </c>
      <c r="X143" s="151"/>
    </row>
    <row r="144" spans="1:24" x14ac:dyDescent="0.2">
      <c r="A144" s="215">
        <f>+IF(H144=H143,A143,ROW(A144)-1)</f>
        <v>115</v>
      </c>
      <c r="B144" s="16">
        <v>0</v>
      </c>
      <c r="C144" s="84">
        <f t="shared" si="2"/>
        <v>0</v>
      </c>
      <c r="D144" s="93" t="s">
        <v>376</v>
      </c>
      <c r="E144" s="133" t="s">
        <v>377</v>
      </c>
      <c r="F144" s="177" t="s">
        <v>286</v>
      </c>
      <c r="G144" s="11">
        <f>SUM(J144:W144)</f>
        <v>0</v>
      </c>
      <c r="H144" s="10">
        <f>AVERAGE(LARGE(J144:W144,1),LARGE(J144:W144,2),LARGE(J144:W144,3),LARGE(J144:W144,4),LARGE(J144:W144,5),LARGE(J144:W144,6),LARGE(J144:W144,7),LARGE(J144:W144,8))</f>
        <v>0</v>
      </c>
      <c r="I144" s="121">
        <f>COUNTIF(J144:W144,"&gt;0")</f>
        <v>0</v>
      </c>
      <c r="J144" s="150">
        <v>0</v>
      </c>
      <c r="K144" s="153">
        <v>0</v>
      </c>
      <c r="L144" s="154">
        <v>0</v>
      </c>
      <c r="M144" s="154">
        <v>0</v>
      </c>
      <c r="N144" s="150">
        <v>0</v>
      </c>
      <c r="O144" s="154">
        <v>0</v>
      </c>
      <c r="P144" s="154">
        <v>0</v>
      </c>
      <c r="Q144" s="154">
        <v>0</v>
      </c>
      <c r="R144" s="296">
        <v>0</v>
      </c>
      <c r="S144" s="293">
        <v>0</v>
      </c>
      <c r="T144" s="261">
        <v>0</v>
      </c>
      <c r="U144" s="260">
        <v>0</v>
      </c>
      <c r="V144" s="260">
        <v>0</v>
      </c>
      <c r="W144" s="260">
        <v>0</v>
      </c>
      <c r="X144" s="151"/>
    </row>
    <row r="145" spans="1:24" x14ac:dyDescent="0.2">
      <c r="A145" s="215">
        <f>+IF(H145=H144,A144,ROW(A145)-1)</f>
        <v>115</v>
      </c>
      <c r="B145" s="16">
        <v>0</v>
      </c>
      <c r="C145" s="84">
        <f t="shared" si="2"/>
        <v>0</v>
      </c>
      <c r="D145" s="95" t="s">
        <v>526</v>
      </c>
      <c r="E145" s="174" t="s">
        <v>527</v>
      </c>
      <c r="F145" s="69"/>
      <c r="G145" s="11">
        <f>SUM(J145:W145)</f>
        <v>0</v>
      </c>
      <c r="H145" s="10">
        <f>AVERAGE(LARGE(J145:W145,1),LARGE(J145:W145,2),LARGE(J145:W145,3),LARGE(J145:W145,4),LARGE(J145:W145,5),LARGE(J145:W145,6),LARGE(J145:W145,7),LARGE(J145:W145,8))</f>
        <v>0</v>
      </c>
      <c r="I145" s="121">
        <f>COUNTIF(J145:W145,"&gt;0")</f>
        <v>0</v>
      </c>
      <c r="J145" s="150">
        <v>0</v>
      </c>
      <c r="K145" s="153">
        <v>0</v>
      </c>
      <c r="L145" s="154">
        <v>0</v>
      </c>
      <c r="M145" s="154">
        <v>0</v>
      </c>
      <c r="N145" s="150">
        <v>0</v>
      </c>
      <c r="O145" s="154">
        <v>0</v>
      </c>
      <c r="P145" s="154">
        <v>0</v>
      </c>
      <c r="Q145" s="154">
        <v>0</v>
      </c>
      <c r="R145" s="296">
        <v>0</v>
      </c>
      <c r="S145" s="293">
        <v>0</v>
      </c>
      <c r="T145" s="261">
        <v>0</v>
      </c>
      <c r="U145" s="260">
        <v>0</v>
      </c>
      <c r="V145" s="260">
        <v>0</v>
      </c>
      <c r="W145" s="260">
        <v>0</v>
      </c>
      <c r="X145" s="151"/>
    </row>
    <row r="146" spans="1:24" x14ac:dyDescent="0.2">
      <c r="A146" s="215">
        <f>+IF(H146=H145,A145,ROW(A146)-1)</f>
        <v>115</v>
      </c>
      <c r="B146" s="16">
        <v>0</v>
      </c>
      <c r="C146" s="84">
        <f t="shared" si="2"/>
        <v>0</v>
      </c>
      <c r="D146" s="95" t="s">
        <v>288</v>
      </c>
      <c r="E146" s="174" t="s">
        <v>289</v>
      </c>
      <c r="F146" s="69"/>
      <c r="G146" s="11">
        <f>SUM(J146:W146)</f>
        <v>0</v>
      </c>
      <c r="H146" s="10">
        <f>AVERAGE(LARGE(J146:W146,1),LARGE(J146:W146,2),LARGE(J146:W146,3),LARGE(J146:W146,4),LARGE(J146:W146,5),LARGE(J146:W146,6),LARGE(J146:W146,7),LARGE(J146:W146,8))</f>
        <v>0</v>
      </c>
      <c r="I146" s="121">
        <f>COUNTIF(J146:W146,"&gt;0")</f>
        <v>0</v>
      </c>
      <c r="J146" s="150">
        <v>0</v>
      </c>
      <c r="K146" s="153">
        <v>0</v>
      </c>
      <c r="L146" s="154">
        <v>0</v>
      </c>
      <c r="M146" s="154">
        <v>0</v>
      </c>
      <c r="N146" s="150">
        <v>0</v>
      </c>
      <c r="O146" s="154">
        <v>0</v>
      </c>
      <c r="P146" s="154">
        <v>0</v>
      </c>
      <c r="Q146" s="154">
        <v>0</v>
      </c>
      <c r="R146" s="296">
        <v>0</v>
      </c>
      <c r="S146" s="293">
        <v>0</v>
      </c>
      <c r="T146" s="261">
        <v>0</v>
      </c>
      <c r="U146" s="260">
        <v>0</v>
      </c>
      <c r="V146" s="260">
        <v>0</v>
      </c>
      <c r="W146" s="260">
        <v>0</v>
      </c>
      <c r="X146" s="151"/>
    </row>
    <row r="147" spans="1:24" x14ac:dyDescent="0.2">
      <c r="A147" s="215">
        <f>+IF(H147=H146,A146,ROW(A147)-1)</f>
        <v>115</v>
      </c>
      <c r="B147" s="16">
        <v>0</v>
      </c>
      <c r="C147" s="84">
        <f t="shared" si="2"/>
        <v>0</v>
      </c>
      <c r="D147" s="95" t="s">
        <v>460</v>
      </c>
      <c r="E147" s="174" t="s">
        <v>461</v>
      </c>
      <c r="F147" s="69"/>
      <c r="G147" s="11">
        <f>SUM(J147:W147)</f>
        <v>0</v>
      </c>
      <c r="H147" s="10">
        <f>AVERAGE(LARGE(J147:W147,1),LARGE(J147:W147,2),LARGE(J147:W147,3),LARGE(J147:W147,4),LARGE(J147:W147,5),LARGE(J147:W147,6),LARGE(J147:W147,7),LARGE(J147:W147,8))</f>
        <v>0</v>
      </c>
      <c r="I147" s="121">
        <f>COUNTIF(J147:W147,"&gt;0")</f>
        <v>0</v>
      </c>
      <c r="J147" s="150">
        <v>0</v>
      </c>
      <c r="K147" s="153">
        <v>0</v>
      </c>
      <c r="L147" s="154">
        <v>0</v>
      </c>
      <c r="M147" s="154">
        <v>0</v>
      </c>
      <c r="N147" s="150">
        <v>0</v>
      </c>
      <c r="O147" s="154">
        <v>0</v>
      </c>
      <c r="P147" s="154">
        <v>0</v>
      </c>
      <c r="Q147" s="154">
        <v>0</v>
      </c>
      <c r="R147" s="296">
        <v>0</v>
      </c>
      <c r="S147" s="293">
        <v>0</v>
      </c>
      <c r="T147" s="261">
        <v>0</v>
      </c>
      <c r="U147" s="260">
        <v>0</v>
      </c>
      <c r="V147" s="260">
        <v>0</v>
      </c>
      <c r="W147" s="260">
        <v>0</v>
      </c>
      <c r="X147" s="151"/>
    </row>
    <row r="148" spans="1:24" x14ac:dyDescent="0.2">
      <c r="A148" s="215">
        <f>+IF(H148=H147,A147,ROW(A148)-1)</f>
        <v>115</v>
      </c>
      <c r="B148" s="16">
        <v>0</v>
      </c>
      <c r="C148" s="84">
        <f t="shared" si="2"/>
        <v>0</v>
      </c>
      <c r="D148" s="95" t="s">
        <v>354</v>
      </c>
      <c r="E148" s="174" t="s">
        <v>167</v>
      </c>
      <c r="F148" s="69" t="s">
        <v>583</v>
      </c>
      <c r="G148" s="11">
        <f>SUM(J148:W148)</f>
        <v>0</v>
      </c>
      <c r="H148" s="10">
        <f>AVERAGE(LARGE(J148:W148,1),LARGE(J148:W148,2),LARGE(J148:W148,3),LARGE(J148:W148,4),LARGE(J148:W148,5),LARGE(J148:W148,6),LARGE(J148:W148,7),LARGE(J148:W148,8))</f>
        <v>0</v>
      </c>
      <c r="I148" s="121">
        <f>COUNTIF(J148:W148,"&gt;0")</f>
        <v>0</v>
      </c>
      <c r="J148" s="150">
        <v>0</v>
      </c>
      <c r="K148" s="153">
        <v>0</v>
      </c>
      <c r="L148" s="154">
        <v>0</v>
      </c>
      <c r="M148" s="154">
        <v>0</v>
      </c>
      <c r="N148" s="150">
        <v>0</v>
      </c>
      <c r="O148" s="154">
        <v>0</v>
      </c>
      <c r="P148" s="154">
        <v>0</v>
      </c>
      <c r="Q148" s="154">
        <v>0</v>
      </c>
      <c r="R148" s="296">
        <v>0</v>
      </c>
      <c r="S148" s="293">
        <v>0</v>
      </c>
      <c r="T148" s="261">
        <v>0</v>
      </c>
      <c r="U148" s="260">
        <v>0</v>
      </c>
      <c r="V148" s="260">
        <v>0</v>
      </c>
      <c r="W148" s="260">
        <v>0</v>
      </c>
      <c r="X148" s="151"/>
    </row>
    <row r="149" spans="1:24" x14ac:dyDescent="0.2">
      <c r="A149" s="215">
        <f>+IF(H149=H148,A148,ROW(A149)-1)</f>
        <v>115</v>
      </c>
      <c r="B149" s="16">
        <v>0</v>
      </c>
      <c r="C149" s="84">
        <f t="shared" si="2"/>
        <v>0</v>
      </c>
      <c r="D149" s="86" t="s">
        <v>647</v>
      </c>
      <c r="E149" s="115" t="s">
        <v>107</v>
      </c>
      <c r="F149" s="99" t="s">
        <v>584</v>
      </c>
      <c r="G149" s="11">
        <f>SUM(J149:W149)</f>
        <v>0</v>
      </c>
      <c r="H149" s="10">
        <f>AVERAGE(LARGE(J149:W149,1),LARGE(J149:W149,2),LARGE(J149:W149,3),LARGE(J149:W149,4),LARGE(J149:W149,5),LARGE(J149:W149,6),LARGE(J149:W149,7),LARGE(J149:W149,8))</f>
        <v>0</v>
      </c>
      <c r="I149" s="121">
        <f>COUNTIF(J149:W149,"&gt;0")</f>
        <v>0</v>
      </c>
      <c r="J149" s="150">
        <v>0</v>
      </c>
      <c r="K149" s="153">
        <v>0</v>
      </c>
      <c r="L149" s="154">
        <v>0</v>
      </c>
      <c r="M149" s="154">
        <v>0</v>
      </c>
      <c r="N149" s="150">
        <v>0</v>
      </c>
      <c r="O149" s="154">
        <v>0</v>
      </c>
      <c r="P149" s="154">
        <v>0</v>
      </c>
      <c r="Q149" s="154">
        <v>0</v>
      </c>
      <c r="R149" s="296">
        <v>0</v>
      </c>
      <c r="S149" s="150">
        <v>0</v>
      </c>
      <c r="T149" s="154">
        <v>0</v>
      </c>
      <c r="U149" s="260">
        <v>0</v>
      </c>
      <c r="V149" s="260">
        <v>0</v>
      </c>
      <c r="W149" s="260">
        <v>0</v>
      </c>
      <c r="X149" s="151"/>
    </row>
    <row r="150" spans="1:24" x14ac:dyDescent="0.2">
      <c r="A150" s="215">
        <f>+IF(H150=H149,A149,ROW(A150)-1)</f>
        <v>115</v>
      </c>
      <c r="B150" s="16">
        <v>0</v>
      </c>
      <c r="C150" s="84">
        <f t="shared" si="2"/>
        <v>0</v>
      </c>
      <c r="D150" s="95" t="s">
        <v>141</v>
      </c>
      <c r="E150" s="174" t="s">
        <v>140</v>
      </c>
      <c r="F150" s="69" t="s">
        <v>587</v>
      </c>
      <c r="G150" s="11">
        <f>SUM(J150:W150)</f>
        <v>0</v>
      </c>
      <c r="H150" s="10">
        <f>AVERAGE(LARGE(J150:W150,1),LARGE(J150:W150,2),LARGE(J150:W150,3),LARGE(J150:W150,4),LARGE(J150:W150,5),LARGE(J150:W150,6),LARGE(J150:W150,7),LARGE(J150:W150,8))</f>
        <v>0</v>
      </c>
      <c r="I150" s="121">
        <f>COUNTIF(J150:W150,"&gt;0")</f>
        <v>0</v>
      </c>
      <c r="J150" s="150">
        <v>0</v>
      </c>
      <c r="K150" s="153">
        <v>0</v>
      </c>
      <c r="L150" s="154">
        <v>0</v>
      </c>
      <c r="M150" s="154">
        <v>0</v>
      </c>
      <c r="N150" s="150">
        <v>0</v>
      </c>
      <c r="O150" s="154">
        <v>0</v>
      </c>
      <c r="P150" s="154">
        <v>0</v>
      </c>
      <c r="Q150" s="154">
        <v>0</v>
      </c>
      <c r="R150" s="296">
        <v>0</v>
      </c>
      <c r="S150" s="293">
        <v>0</v>
      </c>
      <c r="T150" s="261">
        <v>0</v>
      </c>
      <c r="U150" s="260">
        <v>0</v>
      </c>
      <c r="V150" s="260">
        <v>0</v>
      </c>
      <c r="W150" s="260">
        <v>0</v>
      </c>
      <c r="X150" s="151"/>
    </row>
    <row r="151" spans="1:24" x14ac:dyDescent="0.2">
      <c r="A151" s="215">
        <f>+IF(H151=H150,A150,ROW(A151)-1)</f>
        <v>115</v>
      </c>
      <c r="B151" s="16">
        <v>0</v>
      </c>
      <c r="C151" s="84">
        <f t="shared" si="2"/>
        <v>0</v>
      </c>
      <c r="D151" s="93" t="s">
        <v>378</v>
      </c>
      <c r="E151" s="133" t="s">
        <v>172</v>
      </c>
      <c r="F151" s="177" t="s">
        <v>380</v>
      </c>
      <c r="G151" s="11">
        <f>SUM(J151:W151)</f>
        <v>0</v>
      </c>
      <c r="H151" s="10">
        <f>AVERAGE(LARGE(J151:W151,1),LARGE(J151:W151,2),LARGE(J151:W151,3),LARGE(J151:W151,4),LARGE(J151:W151,5),LARGE(J151:W151,6),LARGE(J151:W151,7),LARGE(J151:W151,8))</f>
        <v>0</v>
      </c>
      <c r="I151" s="121">
        <f>COUNTIF(J151:W151,"&gt;0")</f>
        <v>0</v>
      </c>
      <c r="J151" s="150">
        <v>0</v>
      </c>
      <c r="K151" s="153">
        <v>0</v>
      </c>
      <c r="L151" s="154">
        <v>0</v>
      </c>
      <c r="M151" s="154">
        <v>0</v>
      </c>
      <c r="N151" s="150">
        <v>0</v>
      </c>
      <c r="O151" s="154">
        <v>0</v>
      </c>
      <c r="P151" s="154">
        <v>0</v>
      </c>
      <c r="Q151" s="154">
        <v>0</v>
      </c>
      <c r="R151" s="296">
        <v>0</v>
      </c>
      <c r="S151" s="293">
        <v>0</v>
      </c>
      <c r="T151" s="261">
        <v>0</v>
      </c>
      <c r="U151" s="260">
        <v>0</v>
      </c>
      <c r="V151" s="260">
        <v>0</v>
      </c>
      <c r="W151" s="260">
        <v>0</v>
      </c>
      <c r="X151" s="151"/>
    </row>
    <row r="152" spans="1:24" x14ac:dyDescent="0.2">
      <c r="A152" s="215">
        <f>+IF(H152=H151,A151,ROW(A152)-1)</f>
        <v>115</v>
      </c>
      <c r="B152" s="16">
        <v>0</v>
      </c>
      <c r="C152" s="84">
        <f t="shared" si="2"/>
        <v>0</v>
      </c>
      <c r="D152" s="93" t="s">
        <v>374</v>
      </c>
      <c r="E152" s="133" t="s">
        <v>375</v>
      </c>
      <c r="F152" s="177" t="s">
        <v>286</v>
      </c>
      <c r="G152" s="11">
        <f>SUM(J152:W152)</f>
        <v>0</v>
      </c>
      <c r="H152" s="10">
        <f>AVERAGE(LARGE(J152:W152,1),LARGE(J152:W152,2),LARGE(J152:W152,3),LARGE(J152:W152,4),LARGE(J152:W152,5),LARGE(J152:W152,6),LARGE(J152:W152,7),LARGE(J152:W152,8))</f>
        <v>0</v>
      </c>
      <c r="I152" s="121">
        <f>COUNTIF(J152:W152,"&gt;0")</f>
        <v>0</v>
      </c>
      <c r="J152" s="150">
        <v>0</v>
      </c>
      <c r="K152" s="153">
        <v>0</v>
      </c>
      <c r="L152" s="154">
        <v>0</v>
      </c>
      <c r="M152" s="154">
        <v>0</v>
      </c>
      <c r="N152" s="150">
        <v>0</v>
      </c>
      <c r="O152" s="154">
        <v>0</v>
      </c>
      <c r="P152" s="154">
        <v>0</v>
      </c>
      <c r="Q152" s="154">
        <v>0</v>
      </c>
      <c r="R152" s="296">
        <v>0</v>
      </c>
      <c r="S152" s="293">
        <v>0</v>
      </c>
      <c r="T152" s="261">
        <v>0</v>
      </c>
      <c r="U152" s="260">
        <v>0</v>
      </c>
      <c r="V152" s="260">
        <v>0</v>
      </c>
      <c r="W152" s="260">
        <v>0</v>
      </c>
      <c r="X152" s="151"/>
    </row>
    <row r="153" spans="1:24" x14ac:dyDescent="0.2">
      <c r="A153" s="215">
        <f>+IF(H153=H152,A152,ROW(A153)-1)</f>
        <v>115</v>
      </c>
      <c r="B153" s="16">
        <v>0</v>
      </c>
      <c r="C153" s="84">
        <f t="shared" si="2"/>
        <v>0</v>
      </c>
      <c r="D153" s="93" t="s">
        <v>556</v>
      </c>
      <c r="E153" s="133" t="s">
        <v>557</v>
      </c>
      <c r="F153" s="158" t="s">
        <v>441</v>
      </c>
      <c r="G153" s="11">
        <f>SUM(J153:W153)</f>
        <v>0</v>
      </c>
      <c r="H153" s="10">
        <f>AVERAGE(LARGE(J153:W153,1),LARGE(J153:W153,2),LARGE(J153:W153,3),LARGE(J153:W153,4),LARGE(J153:W153,5),LARGE(J153:W153,6),LARGE(J153:W153,7),LARGE(J153:W153,8))</f>
        <v>0</v>
      </c>
      <c r="I153" s="121">
        <f>COUNTIF(J153:W153,"&gt;0")</f>
        <v>0</v>
      </c>
      <c r="J153" s="150">
        <v>0</v>
      </c>
      <c r="K153" s="153">
        <v>0</v>
      </c>
      <c r="L153" s="154">
        <v>0</v>
      </c>
      <c r="M153" s="154">
        <v>0</v>
      </c>
      <c r="N153" s="150">
        <v>0</v>
      </c>
      <c r="O153" s="154">
        <v>0</v>
      </c>
      <c r="P153" s="154">
        <v>0</v>
      </c>
      <c r="Q153" s="154">
        <v>0</v>
      </c>
      <c r="R153" s="296">
        <v>0</v>
      </c>
      <c r="S153" s="150">
        <v>0</v>
      </c>
      <c r="T153" s="154">
        <v>0</v>
      </c>
      <c r="U153" s="260">
        <v>0</v>
      </c>
      <c r="V153" s="260">
        <v>0</v>
      </c>
      <c r="W153" s="260">
        <v>0</v>
      </c>
      <c r="X153" s="151"/>
    </row>
    <row r="154" spans="1:24" x14ac:dyDescent="0.2">
      <c r="A154" s="215">
        <f>+IF(H154=H153,A153,ROW(A154)-1)</f>
        <v>115</v>
      </c>
      <c r="B154" s="16">
        <v>0</v>
      </c>
      <c r="C154" s="84">
        <f t="shared" si="2"/>
        <v>0</v>
      </c>
      <c r="D154" s="95" t="s">
        <v>154</v>
      </c>
      <c r="E154" s="174" t="s">
        <v>110</v>
      </c>
      <c r="F154" s="69" t="s">
        <v>153</v>
      </c>
      <c r="G154" s="11">
        <f>SUM(J154:W154)</f>
        <v>0</v>
      </c>
      <c r="H154" s="10">
        <f>AVERAGE(LARGE(J154:W154,1),LARGE(J154:W154,2),LARGE(J154:W154,3),LARGE(J154:W154,4),LARGE(J154:W154,5),LARGE(J154:W154,6),LARGE(J154:W154,7),LARGE(J154:W154,8))</f>
        <v>0</v>
      </c>
      <c r="I154" s="121">
        <f>COUNTIF(J154:W154,"&gt;0")</f>
        <v>0</v>
      </c>
      <c r="J154" s="150">
        <v>0</v>
      </c>
      <c r="K154" s="153">
        <v>0</v>
      </c>
      <c r="L154" s="154">
        <v>0</v>
      </c>
      <c r="M154" s="154">
        <v>0</v>
      </c>
      <c r="N154" s="150">
        <v>0</v>
      </c>
      <c r="O154" s="154">
        <v>0</v>
      </c>
      <c r="P154" s="154">
        <v>0</v>
      </c>
      <c r="Q154" s="154">
        <v>0</v>
      </c>
      <c r="R154" s="296">
        <v>0</v>
      </c>
      <c r="S154" s="293">
        <v>0</v>
      </c>
      <c r="T154" s="261">
        <v>0</v>
      </c>
      <c r="U154" s="260">
        <v>0</v>
      </c>
      <c r="V154" s="260">
        <v>0</v>
      </c>
      <c r="W154" s="260">
        <v>0</v>
      </c>
      <c r="X154" s="151"/>
    </row>
    <row r="155" spans="1:24" x14ac:dyDescent="0.2">
      <c r="A155" s="215">
        <f>+IF(H155=H154,A154,ROW(A155)-1)</f>
        <v>115</v>
      </c>
      <c r="B155" s="16">
        <v>0</v>
      </c>
      <c r="C155" s="84">
        <f t="shared" si="2"/>
        <v>0</v>
      </c>
      <c r="D155" s="93" t="s">
        <v>125</v>
      </c>
      <c r="E155" s="133" t="s">
        <v>124</v>
      </c>
      <c r="F155" s="177" t="s">
        <v>121</v>
      </c>
      <c r="G155" s="11">
        <f>SUM(J155:W155)</f>
        <v>0</v>
      </c>
      <c r="H155" s="10">
        <f>AVERAGE(LARGE(J155:W155,1),LARGE(J155:W155,2),LARGE(J155:W155,3),LARGE(J155:W155,4),LARGE(J155:W155,5),LARGE(J155:W155,6),LARGE(J155:W155,7),LARGE(J155:W155,8))</f>
        <v>0</v>
      </c>
      <c r="I155" s="121">
        <f>COUNTIF(J155:W155,"&gt;0")</f>
        <v>0</v>
      </c>
      <c r="J155" s="150">
        <v>0</v>
      </c>
      <c r="K155" s="153">
        <v>0</v>
      </c>
      <c r="L155" s="154">
        <v>0</v>
      </c>
      <c r="M155" s="154">
        <v>0</v>
      </c>
      <c r="N155" s="150">
        <v>0</v>
      </c>
      <c r="O155" s="154">
        <v>0</v>
      </c>
      <c r="P155" s="154">
        <v>0</v>
      </c>
      <c r="Q155" s="154">
        <v>0</v>
      </c>
      <c r="R155" s="296">
        <v>0</v>
      </c>
      <c r="S155" s="293">
        <v>0</v>
      </c>
      <c r="T155" s="261">
        <v>0</v>
      </c>
      <c r="U155" s="260">
        <v>0</v>
      </c>
      <c r="V155" s="260">
        <v>0</v>
      </c>
      <c r="W155" s="260">
        <v>0</v>
      </c>
      <c r="X155" s="151"/>
    </row>
    <row r="156" spans="1:24" x14ac:dyDescent="0.2">
      <c r="A156" s="215">
        <f>+IF(H156=H155,A155,ROW(A156)-1)</f>
        <v>115</v>
      </c>
      <c r="B156" s="16">
        <v>0</v>
      </c>
      <c r="C156" s="84">
        <f t="shared" si="2"/>
        <v>0</v>
      </c>
      <c r="D156" s="95" t="s">
        <v>505</v>
      </c>
      <c r="E156" s="174" t="s">
        <v>506</v>
      </c>
      <c r="F156" s="116"/>
      <c r="G156" s="11">
        <f>SUM(J156:W156)</f>
        <v>0</v>
      </c>
      <c r="H156" s="10">
        <f>AVERAGE(LARGE(J156:W156,1),LARGE(J156:W156,2),LARGE(J156:W156,3),LARGE(J156:W156,4),LARGE(J156:W156,5),LARGE(J156:W156,6),LARGE(J156:W156,7),LARGE(J156:W156,8))</f>
        <v>0</v>
      </c>
      <c r="I156" s="121">
        <f>COUNTIF(J156:W156,"&gt;0")</f>
        <v>0</v>
      </c>
      <c r="J156" s="150">
        <v>0</v>
      </c>
      <c r="K156" s="153">
        <v>0</v>
      </c>
      <c r="L156" s="154">
        <v>0</v>
      </c>
      <c r="M156" s="154">
        <v>0</v>
      </c>
      <c r="N156" s="150">
        <v>0</v>
      </c>
      <c r="O156" s="154">
        <v>0</v>
      </c>
      <c r="P156" s="154">
        <v>0</v>
      </c>
      <c r="Q156" s="154">
        <v>0</v>
      </c>
      <c r="R156" s="296">
        <v>0</v>
      </c>
      <c r="S156" s="150">
        <v>0</v>
      </c>
      <c r="T156" s="154">
        <v>0</v>
      </c>
      <c r="U156" s="260">
        <v>0</v>
      </c>
      <c r="V156" s="260">
        <v>0</v>
      </c>
      <c r="W156" s="260">
        <v>0</v>
      </c>
      <c r="X156" s="151"/>
    </row>
    <row r="157" spans="1:24" x14ac:dyDescent="0.2">
      <c r="A157" s="215">
        <f>+IF(H157=H156,A156,ROW(A157)-1)</f>
        <v>115</v>
      </c>
      <c r="B157" s="16">
        <v>0</v>
      </c>
      <c r="C157" s="84">
        <f t="shared" si="2"/>
        <v>0</v>
      </c>
      <c r="D157" s="93" t="s">
        <v>482</v>
      </c>
      <c r="E157" s="133" t="s">
        <v>483</v>
      </c>
      <c r="F157" s="177" t="s">
        <v>286</v>
      </c>
      <c r="G157" s="11">
        <f>SUM(J157:W157)</f>
        <v>0</v>
      </c>
      <c r="H157" s="10">
        <f>AVERAGE(LARGE(J157:W157,1),LARGE(J157:W157,2),LARGE(J157:W157,3),LARGE(J157:W157,4),LARGE(J157:W157,5),LARGE(J157:W157,6),LARGE(J157:W157,7),LARGE(J157:W157,8))</f>
        <v>0</v>
      </c>
      <c r="I157" s="121">
        <f>COUNTIF(J157:W157,"&gt;0")</f>
        <v>0</v>
      </c>
      <c r="J157" s="150">
        <v>0</v>
      </c>
      <c r="K157" s="153">
        <v>0</v>
      </c>
      <c r="L157" s="154">
        <v>0</v>
      </c>
      <c r="M157" s="154">
        <v>0</v>
      </c>
      <c r="N157" s="150">
        <v>0</v>
      </c>
      <c r="O157" s="154">
        <v>0</v>
      </c>
      <c r="P157" s="154">
        <v>0</v>
      </c>
      <c r="Q157" s="154">
        <v>0</v>
      </c>
      <c r="R157" s="296">
        <v>0</v>
      </c>
      <c r="S157" s="293">
        <v>0</v>
      </c>
      <c r="T157" s="261">
        <v>0</v>
      </c>
      <c r="U157" s="260">
        <v>0</v>
      </c>
      <c r="V157" s="260">
        <v>0</v>
      </c>
      <c r="W157" s="260">
        <v>0</v>
      </c>
      <c r="X157" s="151"/>
    </row>
    <row r="158" spans="1:24" x14ac:dyDescent="0.2">
      <c r="A158" s="215">
        <f>+IF(H158=H157,A157,ROW(A158)-1)</f>
        <v>115</v>
      </c>
      <c r="B158" s="16">
        <v>0</v>
      </c>
      <c r="C158" s="84">
        <f t="shared" si="2"/>
        <v>0</v>
      </c>
      <c r="D158" s="95" t="s">
        <v>324</v>
      </c>
      <c r="E158" s="174" t="s">
        <v>217</v>
      </c>
      <c r="F158" s="69"/>
      <c r="G158" s="11">
        <f>SUM(J158:W158)</f>
        <v>0</v>
      </c>
      <c r="H158" s="10">
        <f>AVERAGE(LARGE(J158:W158,1),LARGE(J158:W158,2),LARGE(J158:W158,3),LARGE(J158:W158,4),LARGE(J158:W158,5),LARGE(J158:W158,6),LARGE(J158:W158,7),LARGE(J158:W158,8))</f>
        <v>0</v>
      </c>
      <c r="I158" s="121">
        <f>COUNTIF(J158:W158,"&gt;0")</f>
        <v>0</v>
      </c>
      <c r="J158" s="150">
        <v>0</v>
      </c>
      <c r="K158" s="153">
        <v>0</v>
      </c>
      <c r="L158" s="154">
        <v>0</v>
      </c>
      <c r="M158" s="154">
        <v>0</v>
      </c>
      <c r="N158" s="150">
        <v>0</v>
      </c>
      <c r="O158" s="154">
        <v>0</v>
      </c>
      <c r="P158" s="154">
        <v>0</v>
      </c>
      <c r="Q158" s="154">
        <v>0</v>
      </c>
      <c r="R158" s="296">
        <v>0</v>
      </c>
      <c r="S158" s="293">
        <v>0</v>
      </c>
      <c r="T158" s="261">
        <v>0</v>
      </c>
      <c r="U158" s="260">
        <v>0</v>
      </c>
      <c r="V158" s="260">
        <v>0</v>
      </c>
      <c r="W158" s="260">
        <v>0</v>
      </c>
      <c r="X158" s="151"/>
    </row>
    <row r="159" spans="1:24" x14ac:dyDescent="0.2">
      <c r="A159" s="215">
        <f>+IF(H159=H158,A158,ROW(A159)-1)</f>
        <v>115</v>
      </c>
      <c r="B159" s="16">
        <v>0</v>
      </c>
      <c r="C159" s="84">
        <f t="shared" si="2"/>
        <v>0</v>
      </c>
      <c r="D159" s="95" t="s">
        <v>178</v>
      </c>
      <c r="E159" s="174" t="s">
        <v>177</v>
      </c>
      <c r="F159" s="69" t="s">
        <v>494</v>
      </c>
      <c r="G159" s="11">
        <f>SUM(J159:W159)</f>
        <v>0</v>
      </c>
      <c r="H159" s="10">
        <f>AVERAGE(LARGE(J159:W159,1),LARGE(J159:W159,2),LARGE(J159:W159,3),LARGE(J159:W159,4),LARGE(J159:W159,5),LARGE(J159:W159,6),LARGE(J159:W159,7),LARGE(J159:W159,8))</f>
        <v>0</v>
      </c>
      <c r="I159" s="121">
        <f>COUNTIF(J159:W159,"&gt;0")</f>
        <v>0</v>
      </c>
      <c r="J159" s="150">
        <v>0</v>
      </c>
      <c r="K159" s="153">
        <v>0</v>
      </c>
      <c r="L159" s="154">
        <v>0</v>
      </c>
      <c r="M159" s="154">
        <v>0</v>
      </c>
      <c r="N159" s="150">
        <v>0</v>
      </c>
      <c r="O159" s="154">
        <v>0</v>
      </c>
      <c r="P159" s="154">
        <v>0</v>
      </c>
      <c r="Q159" s="154">
        <v>0</v>
      </c>
      <c r="R159" s="296">
        <v>0</v>
      </c>
      <c r="S159" s="293">
        <v>0</v>
      </c>
      <c r="T159" s="261">
        <v>0</v>
      </c>
      <c r="U159" s="260">
        <v>0</v>
      </c>
      <c r="V159" s="260">
        <v>0</v>
      </c>
      <c r="W159" s="260">
        <v>0</v>
      </c>
      <c r="X159" s="151"/>
    </row>
    <row r="160" spans="1:24" x14ac:dyDescent="0.2">
      <c r="A160" s="215">
        <f>+IF(H160=H159,A159,ROW(A160)-1)</f>
        <v>115</v>
      </c>
      <c r="B160" s="16">
        <v>0</v>
      </c>
      <c r="C160" s="84">
        <f t="shared" si="2"/>
        <v>0</v>
      </c>
      <c r="D160" s="95" t="s">
        <v>353</v>
      </c>
      <c r="E160" s="174" t="s">
        <v>323</v>
      </c>
      <c r="F160" s="69"/>
      <c r="G160" s="11">
        <f>SUM(J160:W160)</f>
        <v>0</v>
      </c>
      <c r="H160" s="10">
        <f>AVERAGE(LARGE(J160:W160,1),LARGE(J160:W160,2),LARGE(J160:W160,3),LARGE(J160:W160,4),LARGE(J160:W160,5),LARGE(J160:W160,6),LARGE(J160:W160,7),LARGE(J160:W160,8))</f>
        <v>0</v>
      </c>
      <c r="I160" s="121">
        <f>COUNTIF(J160:W160,"&gt;0")</f>
        <v>0</v>
      </c>
      <c r="J160" s="150">
        <v>0</v>
      </c>
      <c r="K160" s="153">
        <v>0</v>
      </c>
      <c r="L160" s="154">
        <v>0</v>
      </c>
      <c r="M160" s="154">
        <v>0</v>
      </c>
      <c r="N160" s="150">
        <v>0</v>
      </c>
      <c r="O160" s="154">
        <v>0</v>
      </c>
      <c r="P160" s="154">
        <v>0</v>
      </c>
      <c r="Q160" s="154">
        <v>0</v>
      </c>
      <c r="R160" s="296">
        <v>0</v>
      </c>
      <c r="S160" s="293">
        <v>0</v>
      </c>
      <c r="T160" s="261">
        <v>0</v>
      </c>
      <c r="U160" s="260">
        <v>0</v>
      </c>
      <c r="V160" s="260">
        <v>0</v>
      </c>
      <c r="W160" s="260">
        <v>0</v>
      </c>
      <c r="X160" s="151"/>
    </row>
    <row r="161" spans="1:24" x14ac:dyDescent="0.2">
      <c r="A161" s="215">
        <f>+IF(H161=H160,A160,ROW(A161)-1)</f>
        <v>115</v>
      </c>
      <c r="B161" s="16">
        <v>0</v>
      </c>
      <c r="C161" s="84">
        <f t="shared" si="2"/>
        <v>0</v>
      </c>
      <c r="D161" s="95" t="s">
        <v>547</v>
      </c>
      <c r="E161" s="174" t="s">
        <v>548</v>
      </c>
      <c r="F161" s="69" t="s">
        <v>581</v>
      </c>
      <c r="G161" s="11">
        <f>SUM(J161:W161)</f>
        <v>0</v>
      </c>
      <c r="H161" s="10">
        <f>AVERAGE(LARGE(J161:W161,1),LARGE(J161:W161,2),LARGE(J161:W161,3),LARGE(J161:W161,4),LARGE(J161:W161,5),LARGE(J161:W161,6),LARGE(J161:W161,7),LARGE(J161:W161,8))</f>
        <v>0</v>
      </c>
      <c r="I161" s="121">
        <f>COUNTIF(J161:W161,"&gt;0")</f>
        <v>0</v>
      </c>
      <c r="J161" s="150">
        <v>0</v>
      </c>
      <c r="K161" s="153">
        <v>0</v>
      </c>
      <c r="L161" s="154">
        <v>0</v>
      </c>
      <c r="M161" s="154">
        <v>0</v>
      </c>
      <c r="N161" s="150">
        <v>0</v>
      </c>
      <c r="O161" s="154">
        <v>0</v>
      </c>
      <c r="P161" s="154">
        <v>0</v>
      </c>
      <c r="Q161" s="154">
        <v>0</v>
      </c>
      <c r="R161" s="296">
        <v>0</v>
      </c>
      <c r="S161" s="293">
        <v>0</v>
      </c>
      <c r="T161" s="261">
        <v>0</v>
      </c>
      <c r="U161" s="260">
        <v>0</v>
      </c>
      <c r="V161" s="260">
        <v>0</v>
      </c>
      <c r="W161" s="260">
        <v>0</v>
      </c>
      <c r="X161" s="151"/>
    </row>
    <row r="162" spans="1:24" x14ac:dyDescent="0.2">
      <c r="A162" s="215">
        <f>+IF(H162=H161,A161,ROW(A162)-1)</f>
        <v>115</v>
      </c>
      <c r="B162" s="16">
        <v>0</v>
      </c>
      <c r="C162" s="84">
        <f t="shared" si="2"/>
        <v>0</v>
      </c>
      <c r="D162" s="95" t="s">
        <v>239</v>
      </c>
      <c r="E162" s="174" t="s">
        <v>196</v>
      </c>
      <c r="F162" s="69" t="s">
        <v>585</v>
      </c>
      <c r="G162" s="11">
        <f>SUM(J162:W162)</f>
        <v>0</v>
      </c>
      <c r="H162" s="10">
        <f>AVERAGE(LARGE(J162:W162,1),LARGE(J162:W162,2),LARGE(J162:W162,3),LARGE(J162:W162,4),LARGE(J162:W162,5),LARGE(J162:W162,6),LARGE(J162:W162,7),LARGE(J162:W162,8))</f>
        <v>0</v>
      </c>
      <c r="I162" s="121">
        <f>COUNTIF(J162:W162,"&gt;0")</f>
        <v>0</v>
      </c>
      <c r="J162" s="150">
        <v>0</v>
      </c>
      <c r="K162" s="153">
        <v>0</v>
      </c>
      <c r="L162" s="154">
        <v>0</v>
      </c>
      <c r="M162" s="154">
        <v>0</v>
      </c>
      <c r="N162" s="150">
        <v>0</v>
      </c>
      <c r="O162" s="154">
        <v>0</v>
      </c>
      <c r="P162" s="154">
        <v>0</v>
      </c>
      <c r="Q162" s="154">
        <v>0</v>
      </c>
      <c r="R162" s="296">
        <v>0</v>
      </c>
      <c r="S162" s="293">
        <v>0</v>
      </c>
      <c r="T162" s="261">
        <v>0</v>
      </c>
      <c r="U162" s="260">
        <v>0</v>
      </c>
      <c r="V162" s="260">
        <v>0</v>
      </c>
      <c r="W162" s="260">
        <v>0</v>
      </c>
      <c r="X162" s="151"/>
    </row>
    <row r="163" spans="1:24" x14ac:dyDescent="0.2">
      <c r="A163" s="215">
        <f>+IF(H163=H162,A162,ROW(A163)-1)</f>
        <v>115</v>
      </c>
      <c r="B163" s="16">
        <v>0</v>
      </c>
      <c r="C163" s="84">
        <f t="shared" si="2"/>
        <v>0</v>
      </c>
      <c r="D163" s="95" t="s">
        <v>476</v>
      </c>
      <c r="E163" s="174" t="s">
        <v>114</v>
      </c>
      <c r="F163" s="69"/>
      <c r="G163" s="11">
        <f>SUM(J163:W163)</f>
        <v>0</v>
      </c>
      <c r="H163" s="10">
        <f>AVERAGE(LARGE(J163:W163,1),LARGE(J163:W163,2),LARGE(J163:W163,3),LARGE(J163:W163,4),LARGE(J163:W163,5),LARGE(J163:W163,6),LARGE(J163:W163,7),LARGE(J163:W163,8))</f>
        <v>0</v>
      </c>
      <c r="I163" s="121">
        <f>COUNTIF(J163:W163,"&gt;0")</f>
        <v>0</v>
      </c>
      <c r="J163" s="150">
        <v>0</v>
      </c>
      <c r="K163" s="153">
        <v>0</v>
      </c>
      <c r="L163" s="154">
        <v>0</v>
      </c>
      <c r="M163" s="154">
        <v>0</v>
      </c>
      <c r="N163" s="150">
        <v>0</v>
      </c>
      <c r="O163" s="154">
        <v>0</v>
      </c>
      <c r="P163" s="154">
        <v>0</v>
      </c>
      <c r="Q163" s="154">
        <v>0</v>
      </c>
      <c r="R163" s="296">
        <v>0</v>
      </c>
      <c r="S163" s="293">
        <v>0</v>
      </c>
      <c r="T163" s="261">
        <v>0</v>
      </c>
      <c r="U163" s="260">
        <v>0</v>
      </c>
      <c r="V163" s="260">
        <v>0</v>
      </c>
      <c r="W163" s="260">
        <v>0</v>
      </c>
      <c r="X163" s="151"/>
    </row>
    <row r="164" spans="1:24" x14ac:dyDescent="0.2">
      <c r="A164" s="215">
        <f>+IF(H164=H163,A163,ROW(A164)-1)</f>
        <v>115</v>
      </c>
      <c r="B164" s="16">
        <v>0</v>
      </c>
      <c r="C164" s="84">
        <f t="shared" si="2"/>
        <v>0</v>
      </c>
      <c r="D164" s="95" t="s">
        <v>120</v>
      </c>
      <c r="E164" s="174" t="s">
        <v>54</v>
      </c>
      <c r="F164" s="69" t="s">
        <v>84</v>
      </c>
      <c r="G164" s="11">
        <f>SUM(J164:W164)</f>
        <v>0</v>
      </c>
      <c r="H164" s="10">
        <f>AVERAGE(LARGE(J164:W164,1),LARGE(J164:W164,2),LARGE(J164:W164,3),LARGE(J164:W164,4),LARGE(J164:W164,5),LARGE(J164:W164,6),LARGE(J164:W164,7),LARGE(J164:W164,8))</f>
        <v>0</v>
      </c>
      <c r="I164" s="121">
        <f>COUNTIF(J164:W164,"&gt;0")</f>
        <v>0</v>
      </c>
      <c r="J164" s="150">
        <v>0</v>
      </c>
      <c r="K164" s="153">
        <v>0</v>
      </c>
      <c r="L164" s="154">
        <v>0</v>
      </c>
      <c r="M164" s="154">
        <v>0</v>
      </c>
      <c r="N164" s="150">
        <v>0</v>
      </c>
      <c r="O164" s="154">
        <v>0</v>
      </c>
      <c r="P164" s="154">
        <v>0</v>
      </c>
      <c r="Q164" s="154">
        <v>0</v>
      </c>
      <c r="R164" s="296">
        <v>0</v>
      </c>
      <c r="S164" s="293">
        <v>0</v>
      </c>
      <c r="T164" s="261">
        <v>0</v>
      </c>
      <c r="U164" s="260">
        <v>0</v>
      </c>
      <c r="V164" s="260">
        <v>0</v>
      </c>
      <c r="W164" s="260">
        <v>0</v>
      </c>
      <c r="X164" s="151"/>
    </row>
    <row r="165" spans="1:24" x14ac:dyDescent="0.2">
      <c r="A165" s="215">
        <f>+IF(H165=H164,A164,ROW(A165)-1)</f>
        <v>115</v>
      </c>
      <c r="B165" s="16">
        <v>0</v>
      </c>
      <c r="C165" s="84">
        <f t="shared" si="2"/>
        <v>0</v>
      </c>
      <c r="D165" s="95" t="s">
        <v>182</v>
      </c>
      <c r="E165" s="79" t="s">
        <v>91</v>
      </c>
      <c r="F165" s="43" t="s">
        <v>494</v>
      </c>
      <c r="G165" s="11">
        <f>SUM(J165:W165)</f>
        <v>0</v>
      </c>
      <c r="H165" s="10">
        <f>AVERAGE(LARGE(J165:W165,1),LARGE(J165:W165,2),LARGE(J165:W165,3),LARGE(J165:W165,4),LARGE(J165:W165,5),LARGE(J165:W165,6),LARGE(J165:W165,7),LARGE(J165:W165,8))</f>
        <v>0</v>
      </c>
      <c r="I165" s="121">
        <f>COUNTIF(J165:W165,"&gt;0")</f>
        <v>0</v>
      </c>
      <c r="J165" s="150">
        <v>0</v>
      </c>
      <c r="K165" s="153">
        <v>0</v>
      </c>
      <c r="L165" s="154">
        <v>0</v>
      </c>
      <c r="M165" s="154">
        <v>0</v>
      </c>
      <c r="N165" s="150">
        <v>0</v>
      </c>
      <c r="O165" s="154">
        <v>0</v>
      </c>
      <c r="P165" s="154">
        <v>0</v>
      </c>
      <c r="Q165" s="154">
        <v>0</v>
      </c>
      <c r="R165" s="296">
        <v>0</v>
      </c>
      <c r="S165" s="150">
        <v>0</v>
      </c>
      <c r="T165" s="154">
        <v>0</v>
      </c>
      <c r="U165" s="260">
        <v>0</v>
      </c>
      <c r="V165" s="260">
        <v>0</v>
      </c>
      <c r="W165" s="260">
        <v>0</v>
      </c>
      <c r="X165" s="151"/>
    </row>
    <row r="166" spans="1:24" x14ac:dyDescent="0.2">
      <c r="A166" s="215">
        <f>+IF(H166=H165,A165,ROW(A166)-1)</f>
        <v>115</v>
      </c>
      <c r="B166" s="16">
        <v>0</v>
      </c>
      <c r="C166" s="84">
        <f t="shared" si="2"/>
        <v>0</v>
      </c>
      <c r="D166" s="95" t="s">
        <v>228</v>
      </c>
      <c r="E166" s="174" t="s">
        <v>105</v>
      </c>
      <c r="F166" s="69" t="s">
        <v>610</v>
      </c>
      <c r="G166" s="11">
        <f>SUM(J166:W166)</f>
        <v>0</v>
      </c>
      <c r="H166" s="10">
        <f>AVERAGE(LARGE(J166:W166,1),LARGE(J166:W166,2),LARGE(J166:W166,3),LARGE(J166:W166,4),LARGE(J166:W166,5),LARGE(J166:W166,6),LARGE(J166:W166,7),LARGE(J166:W166,8))</f>
        <v>0</v>
      </c>
      <c r="I166" s="121">
        <f>COUNTIF(J166:W166,"&gt;0")</f>
        <v>0</v>
      </c>
      <c r="J166" s="150">
        <v>0</v>
      </c>
      <c r="K166" s="153">
        <v>0</v>
      </c>
      <c r="L166" s="154">
        <v>0</v>
      </c>
      <c r="M166" s="154">
        <v>0</v>
      </c>
      <c r="N166" s="150">
        <v>0</v>
      </c>
      <c r="O166" s="154">
        <v>0</v>
      </c>
      <c r="P166" s="154">
        <v>0</v>
      </c>
      <c r="Q166" s="154">
        <v>0</v>
      </c>
      <c r="R166" s="296">
        <v>0</v>
      </c>
      <c r="S166" s="293">
        <v>0</v>
      </c>
      <c r="T166" s="261">
        <v>0</v>
      </c>
      <c r="U166" s="260">
        <v>0</v>
      </c>
      <c r="V166" s="260">
        <v>0</v>
      </c>
      <c r="W166" s="260">
        <v>0</v>
      </c>
      <c r="X166" s="151"/>
    </row>
    <row r="167" spans="1:24" x14ac:dyDescent="0.2">
      <c r="A167" s="215">
        <f>+IF(H167=H166,A166,ROW(A167)-1)</f>
        <v>115</v>
      </c>
      <c r="B167" s="16">
        <v>0</v>
      </c>
      <c r="C167" s="84">
        <f t="shared" si="2"/>
        <v>0</v>
      </c>
      <c r="D167" s="95" t="s">
        <v>251</v>
      </c>
      <c r="E167" s="174" t="s">
        <v>115</v>
      </c>
      <c r="F167" s="69"/>
      <c r="G167" s="11">
        <f>SUM(J167:W167)</f>
        <v>0</v>
      </c>
      <c r="H167" s="10">
        <f>AVERAGE(LARGE(J167:W167,1),LARGE(J167:W167,2),LARGE(J167:W167,3),LARGE(J167:W167,4),LARGE(J167:W167,5),LARGE(J167:W167,6),LARGE(J167:W167,7),LARGE(J167:W167,8))</f>
        <v>0</v>
      </c>
      <c r="I167" s="121">
        <f>COUNTIF(J167:W167,"&gt;0")</f>
        <v>0</v>
      </c>
      <c r="J167" s="150">
        <v>0</v>
      </c>
      <c r="K167" s="153">
        <v>0</v>
      </c>
      <c r="L167" s="154">
        <v>0</v>
      </c>
      <c r="M167" s="154">
        <v>0</v>
      </c>
      <c r="N167" s="150">
        <v>0</v>
      </c>
      <c r="O167" s="154">
        <v>0</v>
      </c>
      <c r="P167" s="154">
        <v>0</v>
      </c>
      <c r="Q167" s="154">
        <v>0</v>
      </c>
      <c r="R167" s="296">
        <v>0</v>
      </c>
      <c r="S167" s="293">
        <v>0</v>
      </c>
      <c r="T167" s="261">
        <v>0</v>
      </c>
      <c r="U167" s="260">
        <v>0</v>
      </c>
      <c r="V167" s="260">
        <v>0</v>
      </c>
      <c r="W167" s="260">
        <v>0</v>
      </c>
      <c r="X167" s="151"/>
    </row>
    <row r="168" spans="1:24" x14ac:dyDescent="0.2">
      <c r="A168" s="215">
        <f>+IF(H168=H167,A167,ROW(A168)-1)</f>
        <v>115</v>
      </c>
      <c r="B168" s="16">
        <v>0</v>
      </c>
      <c r="C168" s="84">
        <f t="shared" si="2"/>
        <v>0</v>
      </c>
      <c r="D168" s="95" t="s">
        <v>34</v>
      </c>
      <c r="E168" s="174" t="s">
        <v>93</v>
      </c>
      <c r="F168" s="69" t="s">
        <v>494</v>
      </c>
      <c r="G168" s="11">
        <f>SUM(J168:W168)</f>
        <v>0</v>
      </c>
      <c r="H168" s="10">
        <f>AVERAGE(LARGE(J168:W168,1),LARGE(J168:W168,2),LARGE(J168:W168,3),LARGE(J168:W168,4),LARGE(J168:W168,5),LARGE(J168:W168,6),LARGE(J168:W168,7),LARGE(J168:W168,8))</f>
        <v>0</v>
      </c>
      <c r="I168" s="121">
        <f>COUNTIF(J168:W168,"&gt;0")</f>
        <v>0</v>
      </c>
      <c r="J168" s="150">
        <v>0</v>
      </c>
      <c r="K168" s="153">
        <v>0</v>
      </c>
      <c r="L168" s="154">
        <v>0</v>
      </c>
      <c r="M168" s="154">
        <v>0</v>
      </c>
      <c r="N168" s="150">
        <v>0</v>
      </c>
      <c r="O168" s="154">
        <v>0</v>
      </c>
      <c r="P168" s="154">
        <v>0</v>
      </c>
      <c r="Q168" s="154">
        <v>0</v>
      </c>
      <c r="R168" s="296">
        <v>0</v>
      </c>
      <c r="S168" s="293">
        <v>0</v>
      </c>
      <c r="T168" s="261">
        <v>0</v>
      </c>
      <c r="U168" s="260">
        <v>0</v>
      </c>
      <c r="V168" s="260">
        <v>0</v>
      </c>
      <c r="W168" s="260">
        <v>0</v>
      </c>
      <c r="X168" s="151"/>
    </row>
    <row r="169" spans="1:24" x14ac:dyDescent="0.2">
      <c r="A169" s="215">
        <f>+IF(H169=H168,A168,ROW(A169)-1)</f>
        <v>115</v>
      </c>
      <c r="B169" s="16">
        <v>0</v>
      </c>
      <c r="C169" s="84">
        <f t="shared" si="2"/>
        <v>0</v>
      </c>
      <c r="D169" s="93" t="s">
        <v>480</v>
      </c>
      <c r="E169" s="133" t="s">
        <v>481</v>
      </c>
      <c r="F169" s="177" t="s">
        <v>438</v>
      </c>
      <c r="G169" s="11">
        <f>SUM(J169:W169)</f>
        <v>0</v>
      </c>
      <c r="H169" s="10">
        <f>AVERAGE(LARGE(J169:W169,1),LARGE(J169:W169,2),LARGE(J169:W169,3),LARGE(J169:W169,4),LARGE(J169:W169,5),LARGE(J169:W169,6),LARGE(J169:W169,7),LARGE(J169:W169,8))</f>
        <v>0</v>
      </c>
      <c r="I169" s="121">
        <f>COUNTIF(J169:W169,"&gt;0")</f>
        <v>0</v>
      </c>
      <c r="J169" s="150">
        <v>0</v>
      </c>
      <c r="K169" s="153">
        <v>0</v>
      </c>
      <c r="L169" s="154">
        <v>0</v>
      </c>
      <c r="M169" s="154">
        <v>0</v>
      </c>
      <c r="N169" s="150">
        <v>0</v>
      </c>
      <c r="O169" s="154">
        <v>0</v>
      </c>
      <c r="P169" s="154">
        <v>0</v>
      </c>
      <c r="Q169" s="154">
        <v>0</v>
      </c>
      <c r="R169" s="296">
        <v>0</v>
      </c>
      <c r="S169" s="293">
        <v>0</v>
      </c>
      <c r="T169" s="261">
        <v>0</v>
      </c>
      <c r="U169" s="260">
        <v>0</v>
      </c>
      <c r="V169" s="260">
        <v>0</v>
      </c>
      <c r="W169" s="260">
        <v>0</v>
      </c>
      <c r="X169" s="151"/>
    </row>
    <row r="170" spans="1:24" x14ac:dyDescent="0.2">
      <c r="A170" s="215">
        <f>+IF(H170=H169,A169,ROW(A170)-1)</f>
        <v>115</v>
      </c>
      <c r="B170" s="16">
        <v>0</v>
      </c>
      <c r="C170" s="84">
        <f t="shared" si="2"/>
        <v>0</v>
      </c>
      <c r="D170" s="95" t="s">
        <v>49</v>
      </c>
      <c r="E170" s="174" t="s">
        <v>48</v>
      </c>
      <c r="F170" s="69" t="s">
        <v>610</v>
      </c>
      <c r="G170" s="11">
        <f>SUM(J170:W170)</f>
        <v>0</v>
      </c>
      <c r="H170" s="10">
        <f>AVERAGE(LARGE(J170:W170,1),LARGE(J170:W170,2),LARGE(J170:W170,3),LARGE(J170:W170,4),LARGE(J170:W170,5),LARGE(J170:W170,6),LARGE(J170:W170,7),LARGE(J170:W170,8))</f>
        <v>0</v>
      </c>
      <c r="I170" s="121">
        <f>COUNTIF(J170:W170,"&gt;0")</f>
        <v>0</v>
      </c>
      <c r="J170" s="150">
        <v>0</v>
      </c>
      <c r="K170" s="153">
        <v>0</v>
      </c>
      <c r="L170" s="154">
        <v>0</v>
      </c>
      <c r="M170" s="154">
        <v>0</v>
      </c>
      <c r="N170" s="150">
        <v>0</v>
      </c>
      <c r="O170" s="154">
        <v>0</v>
      </c>
      <c r="P170" s="154">
        <v>0</v>
      </c>
      <c r="Q170" s="154">
        <v>0</v>
      </c>
      <c r="R170" s="296">
        <v>0</v>
      </c>
      <c r="S170" s="293">
        <v>0</v>
      </c>
      <c r="T170" s="261">
        <v>0</v>
      </c>
      <c r="U170" s="260">
        <v>0</v>
      </c>
      <c r="V170" s="260">
        <v>0</v>
      </c>
      <c r="W170" s="260">
        <v>0</v>
      </c>
      <c r="X170" s="151"/>
    </row>
    <row r="171" spans="1:24" x14ac:dyDescent="0.2">
      <c r="A171" s="215">
        <f>+IF(H171=H170,A170,ROW(A171)-1)</f>
        <v>115</v>
      </c>
      <c r="B171" s="16">
        <v>0</v>
      </c>
      <c r="C171" s="84">
        <f t="shared" si="2"/>
        <v>0</v>
      </c>
      <c r="D171" s="95" t="s">
        <v>240</v>
      </c>
      <c r="E171" s="174" t="s">
        <v>241</v>
      </c>
      <c r="F171" s="69" t="s">
        <v>587</v>
      </c>
      <c r="G171" s="11">
        <f>SUM(J171:W171)</f>
        <v>0</v>
      </c>
      <c r="H171" s="10">
        <f>AVERAGE(LARGE(J171:W171,1),LARGE(J171:W171,2),LARGE(J171:W171,3),LARGE(J171:W171,4),LARGE(J171:W171,5),LARGE(J171:W171,6),LARGE(J171:W171,7),LARGE(J171:W171,8))</f>
        <v>0</v>
      </c>
      <c r="I171" s="121">
        <f>COUNTIF(J171:W171,"&gt;0")</f>
        <v>0</v>
      </c>
      <c r="J171" s="150">
        <v>0</v>
      </c>
      <c r="K171" s="153">
        <v>0</v>
      </c>
      <c r="L171" s="154">
        <v>0</v>
      </c>
      <c r="M171" s="154">
        <v>0</v>
      </c>
      <c r="N171" s="150">
        <v>0</v>
      </c>
      <c r="O171" s="154">
        <v>0</v>
      </c>
      <c r="P171" s="154">
        <v>0</v>
      </c>
      <c r="Q171" s="154">
        <v>0</v>
      </c>
      <c r="R171" s="296">
        <v>0</v>
      </c>
      <c r="S171" s="293">
        <v>0</v>
      </c>
      <c r="T171" s="261">
        <v>0</v>
      </c>
      <c r="U171" s="260">
        <v>0</v>
      </c>
      <c r="V171" s="260">
        <v>0</v>
      </c>
      <c r="W171" s="260">
        <v>0</v>
      </c>
      <c r="X171" s="151"/>
    </row>
    <row r="172" spans="1:24" x14ac:dyDescent="0.2">
      <c r="A172" s="215">
        <f>+IF(H172=H171,A171,ROW(A172)-1)</f>
        <v>115</v>
      </c>
      <c r="B172" s="16">
        <v>0</v>
      </c>
      <c r="C172" s="84">
        <f t="shared" si="2"/>
        <v>0</v>
      </c>
      <c r="D172" s="93" t="s">
        <v>446</v>
      </c>
      <c r="E172" s="133" t="s">
        <v>75</v>
      </c>
      <c r="F172" s="177" t="s">
        <v>441</v>
      </c>
      <c r="G172" s="11">
        <f>SUM(J172:W172)</f>
        <v>0</v>
      </c>
      <c r="H172" s="10">
        <f>AVERAGE(LARGE(J172:W172,1),LARGE(J172:W172,2),LARGE(J172:W172,3),LARGE(J172:W172,4),LARGE(J172:W172,5),LARGE(J172:W172,6),LARGE(J172:W172,7),LARGE(J172:W172,8))</f>
        <v>0</v>
      </c>
      <c r="I172" s="121">
        <f>COUNTIF(J172:W172,"&gt;0")</f>
        <v>0</v>
      </c>
      <c r="J172" s="150">
        <v>0</v>
      </c>
      <c r="K172" s="153">
        <v>0</v>
      </c>
      <c r="L172" s="154">
        <v>0</v>
      </c>
      <c r="M172" s="154">
        <v>0</v>
      </c>
      <c r="N172" s="150">
        <v>0</v>
      </c>
      <c r="O172" s="154">
        <v>0</v>
      </c>
      <c r="P172" s="154">
        <v>0</v>
      </c>
      <c r="Q172" s="154">
        <v>0</v>
      </c>
      <c r="R172" s="296">
        <v>0</v>
      </c>
      <c r="S172" s="293">
        <v>0</v>
      </c>
      <c r="T172" s="261">
        <v>0</v>
      </c>
      <c r="U172" s="260">
        <v>0</v>
      </c>
      <c r="V172" s="260">
        <v>0</v>
      </c>
      <c r="W172" s="260">
        <v>0</v>
      </c>
      <c r="X172" s="151"/>
    </row>
    <row r="173" spans="1:24" x14ac:dyDescent="0.2">
      <c r="A173" s="215">
        <f>+IF(H173=H172,A172,ROW(A173)-1)</f>
        <v>115</v>
      </c>
      <c r="B173" s="16">
        <v>0</v>
      </c>
      <c r="C173" s="84">
        <f t="shared" si="2"/>
        <v>0</v>
      </c>
      <c r="D173" s="93" t="s">
        <v>537</v>
      </c>
      <c r="E173" s="133" t="s">
        <v>538</v>
      </c>
      <c r="F173" s="177" t="s">
        <v>534</v>
      </c>
      <c r="G173" s="11">
        <f>SUM(J173:W173)</f>
        <v>0</v>
      </c>
      <c r="H173" s="10">
        <f>AVERAGE(LARGE(J173:W173,1),LARGE(J173:W173,2),LARGE(J173:W173,3),LARGE(J173:W173,4),LARGE(J173:W173,5),LARGE(J173:W173,6),LARGE(J173:W173,7),LARGE(J173:W173,8))</f>
        <v>0</v>
      </c>
      <c r="I173" s="121">
        <f>COUNTIF(J173:W173,"&gt;0")</f>
        <v>0</v>
      </c>
      <c r="J173" s="150">
        <v>0</v>
      </c>
      <c r="K173" s="153">
        <v>0</v>
      </c>
      <c r="L173" s="154">
        <v>0</v>
      </c>
      <c r="M173" s="154">
        <v>0</v>
      </c>
      <c r="N173" s="150">
        <v>0</v>
      </c>
      <c r="O173" s="154">
        <v>0</v>
      </c>
      <c r="P173" s="154">
        <v>0</v>
      </c>
      <c r="Q173" s="154">
        <v>0</v>
      </c>
      <c r="R173" s="296">
        <v>0</v>
      </c>
      <c r="S173" s="293">
        <v>0</v>
      </c>
      <c r="T173" s="261">
        <v>0</v>
      </c>
      <c r="U173" s="260">
        <v>0</v>
      </c>
      <c r="V173" s="260">
        <v>0</v>
      </c>
      <c r="W173" s="260">
        <v>0</v>
      </c>
      <c r="X173" s="151"/>
    </row>
    <row r="174" spans="1:24" x14ac:dyDescent="0.2">
      <c r="A174" s="215">
        <f>+IF(H174=H173,A173,ROW(A174)-1)</f>
        <v>115</v>
      </c>
      <c r="B174" s="16">
        <v>0</v>
      </c>
      <c r="C174" s="84">
        <f t="shared" si="2"/>
        <v>0</v>
      </c>
      <c r="D174" s="95" t="s">
        <v>104</v>
      </c>
      <c r="E174" s="174" t="s">
        <v>103</v>
      </c>
      <c r="F174" s="69" t="s">
        <v>587</v>
      </c>
      <c r="G174" s="11">
        <f>SUM(J174:W174)</f>
        <v>0</v>
      </c>
      <c r="H174" s="10">
        <f>AVERAGE(LARGE(J174:W174,1),LARGE(J174:W174,2),LARGE(J174:W174,3),LARGE(J174:W174,4),LARGE(J174:W174,5),LARGE(J174:W174,6),LARGE(J174:W174,7),LARGE(J174:W174,8))</f>
        <v>0</v>
      </c>
      <c r="I174" s="121">
        <f>COUNTIF(J174:W174,"&gt;0")</f>
        <v>0</v>
      </c>
      <c r="J174" s="150">
        <v>0</v>
      </c>
      <c r="K174" s="153">
        <v>0</v>
      </c>
      <c r="L174" s="154">
        <v>0</v>
      </c>
      <c r="M174" s="154">
        <v>0</v>
      </c>
      <c r="N174" s="150">
        <v>0</v>
      </c>
      <c r="O174" s="154">
        <v>0</v>
      </c>
      <c r="P174" s="154">
        <v>0</v>
      </c>
      <c r="Q174" s="154">
        <v>0</v>
      </c>
      <c r="R174" s="296">
        <v>0</v>
      </c>
      <c r="S174" s="293">
        <v>0</v>
      </c>
      <c r="T174" s="261">
        <v>0</v>
      </c>
      <c r="U174" s="260">
        <v>0</v>
      </c>
      <c r="V174" s="260">
        <v>0</v>
      </c>
      <c r="W174" s="260">
        <v>0</v>
      </c>
      <c r="X174" s="151"/>
    </row>
    <row r="175" spans="1:24" x14ac:dyDescent="0.2">
      <c r="A175" s="215">
        <f>+IF(H175=H174,A174,ROW(A175)-1)</f>
        <v>115</v>
      </c>
      <c r="B175" s="16">
        <v>0</v>
      </c>
      <c r="C175" s="84">
        <f t="shared" si="2"/>
        <v>0</v>
      </c>
      <c r="D175" s="95" t="s">
        <v>367</v>
      </c>
      <c r="E175" s="174" t="s">
        <v>151</v>
      </c>
      <c r="F175" s="69" t="s">
        <v>583</v>
      </c>
      <c r="G175" s="11">
        <f>SUM(J175:W175)</f>
        <v>0</v>
      </c>
      <c r="H175" s="10">
        <f>AVERAGE(LARGE(J175:W175,1),LARGE(J175:W175,2),LARGE(J175:W175,3),LARGE(J175:W175,4),LARGE(J175:W175,5),LARGE(J175:W175,6),LARGE(J175:W175,7),LARGE(J175:W175,8))</f>
        <v>0</v>
      </c>
      <c r="I175" s="121">
        <f>COUNTIF(J175:W175,"&gt;0")</f>
        <v>0</v>
      </c>
      <c r="J175" s="150">
        <v>0</v>
      </c>
      <c r="K175" s="153">
        <v>0</v>
      </c>
      <c r="L175" s="154">
        <v>0</v>
      </c>
      <c r="M175" s="154">
        <v>0</v>
      </c>
      <c r="N175" s="150">
        <v>0</v>
      </c>
      <c r="O175" s="154">
        <v>0</v>
      </c>
      <c r="P175" s="154">
        <v>0</v>
      </c>
      <c r="Q175" s="154">
        <v>0</v>
      </c>
      <c r="R175" s="296">
        <v>0</v>
      </c>
      <c r="S175" s="293">
        <v>0</v>
      </c>
      <c r="T175" s="261">
        <v>0</v>
      </c>
      <c r="U175" s="260">
        <v>0</v>
      </c>
      <c r="V175" s="260">
        <v>0</v>
      </c>
      <c r="W175" s="260">
        <v>0</v>
      </c>
      <c r="X175" s="151"/>
    </row>
    <row r="176" spans="1:24" x14ac:dyDescent="0.2">
      <c r="A176" s="215">
        <f>+IF(H176=H175,A175,ROW(A176)-1)</f>
        <v>115</v>
      </c>
      <c r="B176" s="16">
        <v>0</v>
      </c>
      <c r="C176" s="84">
        <f t="shared" si="2"/>
        <v>0</v>
      </c>
      <c r="D176" s="95" t="s">
        <v>57</v>
      </c>
      <c r="E176" s="174" t="s">
        <v>56</v>
      </c>
      <c r="F176" s="69"/>
      <c r="G176" s="11">
        <f>SUM(J176:W176)</f>
        <v>0</v>
      </c>
      <c r="H176" s="10">
        <f>AVERAGE(LARGE(J176:W176,1),LARGE(J176:W176,2),LARGE(J176:W176,3),LARGE(J176:W176,4),LARGE(J176:W176,5),LARGE(J176:W176,6),LARGE(J176:W176,7),LARGE(J176:W176,8))</f>
        <v>0</v>
      </c>
      <c r="I176" s="121">
        <f>COUNTIF(J176:W176,"&gt;0")</f>
        <v>0</v>
      </c>
      <c r="J176" s="150">
        <v>0</v>
      </c>
      <c r="K176" s="153">
        <v>0</v>
      </c>
      <c r="L176" s="154">
        <v>0</v>
      </c>
      <c r="M176" s="154">
        <v>0</v>
      </c>
      <c r="N176" s="150">
        <v>0</v>
      </c>
      <c r="O176" s="154">
        <v>0</v>
      </c>
      <c r="P176" s="154">
        <v>0</v>
      </c>
      <c r="Q176" s="154">
        <v>0</v>
      </c>
      <c r="R176" s="296">
        <v>0</v>
      </c>
      <c r="S176" s="293">
        <v>0</v>
      </c>
      <c r="T176" s="261">
        <v>0</v>
      </c>
      <c r="U176" s="260">
        <v>0</v>
      </c>
      <c r="V176" s="260">
        <v>0</v>
      </c>
      <c r="W176" s="260">
        <v>0</v>
      </c>
      <c r="X176" s="151"/>
    </row>
    <row r="177" spans="1:24" x14ac:dyDescent="0.2">
      <c r="A177" s="215">
        <f>+IF(H177=H176,A176,ROW(A177)-1)</f>
        <v>115</v>
      </c>
      <c r="B177" s="16">
        <v>0</v>
      </c>
      <c r="C177" s="84">
        <f t="shared" si="2"/>
        <v>0</v>
      </c>
      <c r="D177" s="95" t="s">
        <v>432</v>
      </c>
      <c r="E177" s="174" t="s">
        <v>295</v>
      </c>
      <c r="F177" s="69"/>
      <c r="G177" s="11">
        <f>SUM(J177:W177)</f>
        <v>0</v>
      </c>
      <c r="H177" s="10">
        <f>AVERAGE(LARGE(J177:W177,1),LARGE(J177:W177,2),LARGE(J177:W177,3),LARGE(J177:W177,4),LARGE(J177:W177,5),LARGE(J177:W177,6),LARGE(J177:W177,7),LARGE(J177:W177,8))</f>
        <v>0</v>
      </c>
      <c r="I177" s="121">
        <f>COUNTIF(J177:W177,"&gt;0")</f>
        <v>0</v>
      </c>
      <c r="J177" s="150">
        <v>0</v>
      </c>
      <c r="K177" s="153">
        <v>0</v>
      </c>
      <c r="L177" s="154">
        <v>0</v>
      </c>
      <c r="M177" s="154">
        <v>0</v>
      </c>
      <c r="N177" s="150">
        <v>0</v>
      </c>
      <c r="O177" s="154">
        <v>0</v>
      </c>
      <c r="P177" s="154">
        <v>0</v>
      </c>
      <c r="Q177" s="154">
        <v>0</v>
      </c>
      <c r="R177" s="296">
        <v>0</v>
      </c>
      <c r="S177" s="293">
        <v>0</v>
      </c>
      <c r="T177" s="261">
        <v>0</v>
      </c>
      <c r="U177" s="260">
        <v>0</v>
      </c>
      <c r="V177" s="260">
        <v>0</v>
      </c>
      <c r="W177" s="260">
        <v>0</v>
      </c>
      <c r="X177" s="151"/>
    </row>
    <row r="178" spans="1:24" x14ac:dyDescent="0.2">
      <c r="A178" s="215">
        <f>+IF(H178=H177,A177,ROW(A178)-1)</f>
        <v>115</v>
      </c>
      <c r="B178" s="16">
        <v>0</v>
      </c>
      <c r="C178" s="84">
        <f t="shared" si="2"/>
        <v>0</v>
      </c>
      <c r="D178" s="95" t="s">
        <v>106</v>
      </c>
      <c r="E178" s="174" t="s">
        <v>105</v>
      </c>
      <c r="F178" s="69"/>
      <c r="G178" s="11">
        <f>SUM(J178:W178)</f>
        <v>0</v>
      </c>
      <c r="H178" s="10">
        <f>AVERAGE(LARGE(J178:W178,1),LARGE(J178:W178,2),LARGE(J178:W178,3),LARGE(J178:W178,4),LARGE(J178:W178,5),LARGE(J178:W178,6),LARGE(J178:W178,7),LARGE(J178:W178,8))</f>
        <v>0</v>
      </c>
      <c r="I178" s="121">
        <f>COUNTIF(J178:W178,"&gt;0")</f>
        <v>0</v>
      </c>
      <c r="J178" s="150">
        <v>0</v>
      </c>
      <c r="K178" s="153">
        <v>0</v>
      </c>
      <c r="L178" s="154">
        <v>0</v>
      </c>
      <c r="M178" s="154">
        <v>0</v>
      </c>
      <c r="N178" s="150">
        <v>0</v>
      </c>
      <c r="O178" s="154">
        <v>0</v>
      </c>
      <c r="P178" s="154">
        <v>0</v>
      </c>
      <c r="Q178" s="154">
        <v>0</v>
      </c>
      <c r="R178" s="296">
        <v>0</v>
      </c>
      <c r="S178" s="293">
        <v>0</v>
      </c>
      <c r="T178" s="261">
        <v>0</v>
      </c>
      <c r="U178" s="260">
        <v>0</v>
      </c>
      <c r="V178" s="260">
        <v>0</v>
      </c>
      <c r="W178" s="260">
        <v>0</v>
      </c>
      <c r="X178" s="151"/>
    </row>
    <row r="179" spans="1:24" x14ac:dyDescent="0.2">
      <c r="A179" s="215">
        <f>+IF(H179=H178,A178,ROW(A179)-1)</f>
        <v>115</v>
      </c>
      <c r="B179" s="16">
        <v>0</v>
      </c>
      <c r="C179" s="84">
        <f t="shared" si="2"/>
        <v>0</v>
      </c>
      <c r="D179" s="95" t="s">
        <v>131</v>
      </c>
      <c r="E179" s="174" t="s">
        <v>56</v>
      </c>
      <c r="F179" s="69"/>
      <c r="G179" s="11">
        <f>SUM(J179:W179)</f>
        <v>0</v>
      </c>
      <c r="H179" s="10">
        <f>AVERAGE(LARGE(J179:W179,1),LARGE(J179:W179,2),LARGE(J179:W179,3),LARGE(J179:W179,4),LARGE(J179:W179,5),LARGE(J179:W179,6),LARGE(J179:W179,7),LARGE(J179:W179,8))</f>
        <v>0</v>
      </c>
      <c r="I179" s="121">
        <f>COUNTIF(J179:W179,"&gt;0")</f>
        <v>0</v>
      </c>
      <c r="J179" s="150">
        <v>0</v>
      </c>
      <c r="K179" s="153">
        <v>0</v>
      </c>
      <c r="L179" s="154">
        <v>0</v>
      </c>
      <c r="M179" s="154">
        <v>0</v>
      </c>
      <c r="N179" s="150">
        <v>0</v>
      </c>
      <c r="O179" s="154">
        <v>0</v>
      </c>
      <c r="P179" s="154">
        <v>0</v>
      </c>
      <c r="Q179" s="154">
        <v>0</v>
      </c>
      <c r="R179" s="296">
        <v>0</v>
      </c>
      <c r="S179" s="293">
        <v>0</v>
      </c>
      <c r="T179" s="261">
        <v>0</v>
      </c>
      <c r="U179" s="260">
        <v>0</v>
      </c>
      <c r="V179" s="260">
        <v>0</v>
      </c>
      <c r="W179" s="260">
        <v>0</v>
      </c>
      <c r="X179" s="151"/>
    </row>
    <row r="180" spans="1:24" x14ac:dyDescent="0.2">
      <c r="A180" s="215">
        <f>+IF(H180=H179,A179,ROW(A180)-1)</f>
        <v>115</v>
      </c>
      <c r="B180" s="16">
        <v>0</v>
      </c>
      <c r="C180" s="84">
        <f t="shared" si="2"/>
        <v>0</v>
      </c>
      <c r="D180" s="95" t="s">
        <v>271</v>
      </c>
      <c r="E180" s="174" t="s">
        <v>56</v>
      </c>
      <c r="F180" s="69" t="s">
        <v>494</v>
      </c>
      <c r="G180" s="11">
        <f>SUM(J180:W180)</f>
        <v>0</v>
      </c>
      <c r="H180" s="10">
        <f>AVERAGE(LARGE(J180:W180,1),LARGE(J180:W180,2),LARGE(J180:W180,3),LARGE(J180:W180,4),LARGE(J180:W180,5),LARGE(J180:W180,6),LARGE(J180:W180,7),LARGE(J180:W180,8))</f>
        <v>0</v>
      </c>
      <c r="I180" s="121">
        <f>COUNTIF(J180:W180,"&gt;0")</f>
        <v>0</v>
      </c>
      <c r="J180" s="150">
        <v>0</v>
      </c>
      <c r="K180" s="153">
        <v>0</v>
      </c>
      <c r="L180" s="154">
        <v>0</v>
      </c>
      <c r="M180" s="154">
        <v>0</v>
      </c>
      <c r="N180" s="150">
        <v>0</v>
      </c>
      <c r="O180" s="154">
        <v>0</v>
      </c>
      <c r="P180" s="154">
        <v>0</v>
      </c>
      <c r="Q180" s="154">
        <v>0</v>
      </c>
      <c r="R180" s="296">
        <v>0</v>
      </c>
      <c r="S180" s="293">
        <v>0</v>
      </c>
      <c r="T180" s="261">
        <v>0</v>
      </c>
      <c r="U180" s="260">
        <v>0</v>
      </c>
      <c r="V180" s="260">
        <v>0</v>
      </c>
      <c r="W180" s="260">
        <v>0</v>
      </c>
      <c r="X180" s="151"/>
    </row>
    <row r="181" spans="1:24" x14ac:dyDescent="0.2">
      <c r="A181" s="215">
        <f>+IF(H181=H180,A180,ROW(A181)-1)</f>
        <v>115</v>
      </c>
      <c r="B181" s="16">
        <v>0</v>
      </c>
      <c r="C181" s="84">
        <f t="shared" si="2"/>
        <v>0</v>
      </c>
      <c r="D181" s="139" t="s">
        <v>410</v>
      </c>
      <c r="E181" s="189" t="s">
        <v>411</v>
      </c>
      <c r="F181" s="186"/>
      <c r="G181" s="11">
        <f>SUM(J181:W181)</f>
        <v>0</v>
      </c>
      <c r="H181" s="10">
        <f>AVERAGE(LARGE(J181:W181,1),LARGE(J181:W181,2),LARGE(J181:W181,3),LARGE(J181:W181,4),LARGE(J181:W181,5),LARGE(J181:W181,6),LARGE(J181:W181,7),LARGE(J181:W181,8))</f>
        <v>0</v>
      </c>
      <c r="I181" s="121">
        <f>COUNTIF(J181:W181,"&gt;0")</f>
        <v>0</v>
      </c>
      <c r="J181" s="150">
        <v>0</v>
      </c>
      <c r="K181" s="153">
        <v>0</v>
      </c>
      <c r="L181" s="154">
        <v>0</v>
      </c>
      <c r="M181" s="154">
        <v>0</v>
      </c>
      <c r="N181" s="150">
        <v>0</v>
      </c>
      <c r="O181" s="154">
        <v>0</v>
      </c>
      <c r="P181" s="154">
        <v>0</v>
      </c>
      <c r="Q181" s="154">
        <v>0</v>
      </c>
      <c r="R181" s="296">
        <v>0</v>
      </c>
      <c r="S181" s="150">
        <v>0</v>
      </c>
      <c r="T181" s="154">
        <v>0</v>
      </c>
      <c r="U181" s="260">
        <v>0</v>
      </c>
      <c r="V181" s="260">
        <v>0</v>
      </c>
      <c r="W181" s="260">
        <v>0</v>
      </c>
      <c r="X181" s="151"/>
    </row>
    <row r="182" spans="1:24" x14ac:dyDescent="0.2">
      <c r="A182" s="215">
        <f>+IF(H182=H181,A181,ROW(A182)-1)</f>
        <v>115</v>
      </c>
      <c r="B182" s="16">
        <v>0</v>
      </c>
      <c r="C182" s="84">
        <f t="shared" si="2"/>
        <v>0</v>
      </c>
      <c r="D182" s="95" t="s">
        <v>338</v>
      </c>
      <c r="E182" s="174" t="s">
        <v>167</v>
      </c>
      <c r="F182" s="69" t="s">
        <v>583</v>
      </c>
      <c r="G182" s="11">
        <f>SUM(J182:W182)</f>
        <v>0</v>
      </c>
      <c r="H182" s="10">
        <f>AVERAGE(LARGE(J182:W182,1),LARGE(J182:W182,2),LARGE(J182:W182,3),LARGE(J182:W182,4),LARGE(J182:W182,5),LARGE(J182:W182,6),LARGE(J182:W182,7),LARGE(J182:W182,8))</f>
        <v>0</v>
      </c>
      <c r="I182" s="121">
        <f>COUNTIF(J182:W182,"&gt;0")</f>
        <v>0</v>
      </c>
      <c r="J182" s="150">
        <v>0</v>
      </c>
      <c r="K182" s="153">
        <v>0</v>
      </c>
      <c r="L182" s="154">
        <v>0</v>
      </c>
      <c r="M182" s="154">
        <v>0</v>
      </c>
      <c r="N182" s="150">
        <v>0</v>
      </c>
      <c r="O182" s="154">
        <v>0</v>
      </c>
      <c r="P182" s="154">
        <v>0</v>
      </c>
      <c r="Q182" s="154">
        <v>0</v>
      </c>
      <c r="R182" s="296">
        <v>0</v>
      </c>
      <c r="S182" s="293">
        <v>0</v>
      </c>
      <c r="T182" s="261">
        <v>0</v>
      </c>
      <c r="U182" s="260">
        <v>0</v>
      </c>
      <c r="V182" s="260">
        <v>0</v>
      </c>
      <c r="W182" s="260">
        <v>0</v>
      </c>
      <c r="X182" s="151"/>
    </row>
    <row r="183" spans="1:24" x14ac:dyDescent="0.2">
      <c r="A183" s="215">
        <f>+IF(H183=H182,A182,ROW(A183)-1)</f>
        <v>115</v>
      </c>
      <c r="B183" s="16">
        <v>0</v>
      </c>
      <c r="C183" s="84">
        <f t="shared" si="2"/>
        <v>0</v>
      </c>
      <c r="D183" s="93" t="s">
        <v>436</v>
      </c>
      <c r="E183" s="133" t="s">
        <v>437</v>
      </c>
      <c r="F183" s="177" t="s">
        <v>438</v>
      </c>
      <c r="G183" s="11">
        <f>SUM(J183:W183)</f>
        <v>0</v>
      </c>
      <c r="H183" s="10">
        <f>AVERAGE(LARGE(J183:W183,1),LARGE(J183:W183,2),LARGE(J183:W183,3),LARGE(J183:W183,4),LARGE(J183:W183,5),LARGE(J183:W183,6),LARGE(J183:W183,7),LARGE(J183:W183,8))</f>
        <v>0</v>
      </c>
      <c r="I183" s="121">
        <f>COUNTIF(J183:W183,"&gt;0")</f>
        <v>0</v>
      </c>
      <c r="J183" s="150">
        <v>0</v>
      </c>
      <c r="K183" s="153">
        <v>0</v>
      </c>
      <c r="L183" s="154">
        <v>0</v>
      </c>
      <c r="M183" s="154">
        <v>0</v>
      </c>
      <c r="N183" s="150">
        <v>0</v>
      </c>
      <c r="O183" s="154">
        <v>0</v>
      </c>
      <c r="P183" s="154">
        <v>0</v>
      </c>
      <c r="Q183" s="154">
        <v>0</v>
      </c>
      <c r="R183" s="296">
        <v>0</v>
      </c>
      <c r="S183" s="293">
        <v>0</v>
      </c>
      <c r="T183" s="261">
        <v>0</v>
      </c>
      <c r="U183" s="260">
        <v>0</v>
      </c>
      <c r="V183" s="260">
        <v>0</v>
      </c>
      <c r="W183" s="260">
        <v>0</v>
      </c>
      <c r="X183" s="151"/>
    </row>
    <row r="184" spans="1:24" x14ac:dyDescent="0.2">
      <c r="A184" s="215">
        <f>+IF(H184=H183,A183,ROW(A184)-1)</f>
        <v>115</v>
      </c>
      <c r="B184" s="16">
        <v>0</v>
      </c>
      <c r="C184" s="84">
        <f t="shared" si="2"/>
        <v>0</v>
      </c>
      <c r="D184" s="93" t="s">
        <v>439</v>
      </c>
      <c r="E184" s="133" t="s">
        <v>440</v>
      </c>
      <c r="F184" s="177" t="s">
        <v>380</v>
      </c>
      <c r="G184" s="11">
        <f>SUM(J184:W184)</f>
        <v>0</v>
      </c>
      <c r="H184" s="10">
        <f>AVERAGE(LARGE(J184:W184,1),LARGE(J184:W184,2),LARGE(J184:W184,3),LARGE(J184:W184,4),LARGE(J184:W184,5),LARGE(J184:W184,6),LARGE(J184:W184,7),LARGE(J184:W184,8))</f>
        <v>0</v>
      </c>
      <c r="I184" s="121">
        <f>COUNTIF(J184:W184,"&gt;0")</f>
        <v>0</v>
      </c>
      <c r="J184" s="150">
        <v>0</v>
      </c>
      <c r="K184" s="153">
        <v>0</v>
      </c>
      <c r="L184" s="154">
        <v>0</v>
      </c>
      <c r="M184" s="154">
        <v>0</v>
      </c>
      <c r="N184" s="150">
        <v>0</v>
      </c>
      <c r="O184" s="154">
        <v>0</v>
      </c>
      <c r="P184" s="154">
        <v>0</v>
      </c>
      <c r="Q184" s="154">
        <v>0</v>
      </c>
      <c r="R184" s="296">
        <v>0</v>
      </c>
      <c r="S184" s="293">
        <v>0</v>
      </c>
      <c r="T184" s="261">
        <v>0</v>
      </c>
      <c r="U184" s="260">
        <v>0</v>
      </c>
      <c r="V184" s="260">
        <v>0</v>
      </c>
      <c r="W184" s="260">
        <v>0</v>
      </c>
      <c r="X184" s="151"/>
    </row>
    <row r="185" spans="1:24" x14ac:dyDescent="0.2">
      <c r="A185" s="215">
        <f>+IF(H185=H184,A184,ROW(A185)-1)</f>
        <v>115</v>
      </c>
      <c r="B185" s="16">
        <v>0</v>
      </c>
      <c r="C185" s="84">
        <f t="shared" si="2"/>
        <v>0</v>
      </c>
      <c r="D185" s="95" t="s">
        <v>132</v>
      </c>
      <c r="E185" s="174" t="s">
        <v>409</v>
      </c>
      <c r="F185" s="69"/>
      <c r="G185" s="11">
        <f>SUM(J185:W185)</f>
        <v>0</v>
      </c>
      <c r="H185" s="10">
        <f>AVERAGE(LARGE(J185:W185,1),LARGE(J185:W185,2),LARGE(J185:W185,3),LARGE(J185:W185,4),LARGE(J185:W185,5),LARGE(J185:W185,6),LARGE(J185:W185,7),LARGE(J185:W185,8))</f>
        <v>0</v>
      </c>
      <c r="I185" s="121">
        <f>COUNTIF(J185:W185,"&gt;0")</f>
        <v>0</v>
      </c>
      <c r="J185" s="150">
        <v>0</v>
      </c>
      <c r="K185" s="153">
        <v>0</v>
      </c>
      <c r="L185" s="154">
        <v>0</v>
      </c>
      <c r="M185" s="154">
        <v>0</v>
      </c>
      <c r="N185" s="150">
        <v>0</v>
      </c>
      <c r="O185" s="154">
        <v>0</v>
      </c>
      <c r="P185" s="154">
        <v>0</v>
      </c>
      <c r="Q185" s="154">
        <v>0</v>
      </c>
      <c r="R185" s="296">
        <v>0</v>
      </c>
      <c r="S185" s="293">
        <v>0</v>
      </c>
      <c r="T185" s="261">
        <v>0</v>
      </c>
      <c r="U185" s="260">
        <v>0</v>
      </c>
      <c r="V185" s="260">
        <v>0</v>
      </c>
      <c r="W185" s="260">
        <v>0</v>
      </c>
      <c r="X185" s="151"/>
    </row>
    <row r="186" spans="1:24" x14ac:dyDescent="0.2">
      <c r="A186" s="215">
        <f>+IF(H186=H185,A185,ROW(A186)-1)</f>
        <v>115</v>
      </c>
      <c r="B186" s="16">
        <v>0</v>
      </c>
      <c r="C186" s="84">
        <f t="shared" si="2"/>
        <v>0</v>
      </c>
      <c r="D186" s="95" t="s">
        <v>372</v>
      </c>
      <c r="E186" s="174" t="s">
        <v>211</v>
      </c>
      <c r="F186" s="69"/>
      <c r="G186" s="11">
        <f>SUM(J186:W186)</f>
        <v>0</v>
      </c>
      <c r="H186" s="10">
        <f>AVERAGE(LARGE(J186:W186,1),LARGE(J186:W186,2),LARGE(J186:W186,3),LARGE(J186:W186,4),LARGE(J186:W186,5),LARGE(J186:W186,6),LARGE(J186:W186,7),LARGE(J186:W186,8))</f>
        <v>0</v>
      </c>
      <c r="I186" s="121">
        <f>COUNTIF(J186:W186,"&gt;0")</f>
        <v>0</v>
      </c>
      <c r="J186" s="150">
        <v>0</v>
      </c>
      <c r="K186" s="153">
        <v>0</v>
      </c>
      <c r="L186" s="154">
        <v>0</v>
      </c>
      <c r="M186" s="154">
        <v>0</v>
      </c>
      <c r="N186" s="150">
        <v>0</v>
      </c>
      <c r="O186" s="154">
        <v>0</v>
      </c>
      <c r="P186" s="154">
        <v>0</v>
      </c>
      <c r="Q186" s="154">
        <v>0</v>
      </c>
      <c r="R186" s="296">
        <v>0</v>
      </c>
      <c r="S186" s="293">
        <v>0</v>
      </c>
      <c r="T186" s="261">
        <v>0</v>
      </c>
      <c r="U186" s="260">
        <v>0</v>
      </c>
      <c r="V186" s="260">
        <v>0</v>
      </c>
      <c r="W186" s="260">
        <v>0</v>
      </c>
      <c r="X186" s="151"/>
    </row>
    <row r="187" spans="1:24" x14ac:dyDescent="0.2">
      <c r="A187" s="215">
        <f>+IF(H187=H186,A186,ROW(A187)-1)</f>
        <v>115</v>
      </c>
      <c r="B187" s="16">
        <v>0</v>
      </c>
      <c r="C187" s="84">
        <f t="shared" si="2"/>
        <v>0</v>
      </c>
      <c r="D187" s="95" t="s">
        <v>498</v>
      </c>
      <c r="E187" s="174" t="s">
        <v>499</v>
      </c>
      <c r="F187" s="69" t="s">
        <v>586</v>
      </c>
      <c r="G187" s="11">
        <f>SUM(J187:W187)</f>
        <v>0</v>
      </c>
      <c r="H187" s="10">
        <f>AVERAGE(LARGE(J187:W187,1),LARGE(J187:W187,2),LARGE(J187:W187,3),LARGE(J187:W187,4),LARGE(J187:W187,5),LARGE(J187:W187,6),LARGE(J187:W187,7),LARGE(J187:W187,8))</f>
        <v>0</v>
      </c>
      <c r="I187" s="121">
        <f>COUNTIF(J187:W187,"&gt;0")</f>
        <v>0</v>
      </c>
      <c r="J187" s="150">
        <v>0</v>
      </c>
      <c r="K187" s="153">
        <v>0</v>
      </c>
      <c r="L187" s="154">
        <v>0</v>
      </c>
      <c r="M187" s="154">
        <v>0</v>
      </c>
      <c r="N187" s="150">
        <v>0</v>
      </c>
      <c r="O187" s="154">
        <v>0</v>
      </c>
      <c r="P187" s="154">
        <v>0</v>
      </c>
      <c r="Q187" s="154">
        <v>0</v>
      </c>
      <c r="R187" s="296">
        <v>0</v>
      </c>
      <c r="S187" s="293">
        <v>0</v>
      </c>
      <c r="T187" s="261">
        <v>0</v>
      </c>
      <c r="U187" s="260">
        <v>0</v>
      </c>
      <c r="V187" s="260">
        <v>0</v>
      </c>
      <c r="W187" s="260">
        <v>0</v>
      </c>
      <c r="X187" s="151"/>
    </row>
    <row r="188" spans="1:24" x14ac:dyDescent="0.2">
      <c r="A188" s="215">
        <f>+IF(H188=H187,A187,ROW(A188)-1)</f>
        <v>115</v>
      </c>
      <c r="B188" s="16">
        <v>0</v>
      </c>
      <c r="C188" s="84">
        <f t="shared" si="2"/>
        <v>0</v>
      </c>
      <c r="D188" s="95" t="s">
        <v>391</v>
      </c>
      <c r="E188" s="174" t="s">
        <v>392</v>
      </c>
      <c r="F188" s="69"/>
      <c r="G188" s="11">
        <f>SUM(J188:W188)</f>
        <v>0</v>
      </c>
      <c r="H188" s="10">
        <f>AVERAGE(LARGE(J188:W188,1),LARGE(J188:W188,2),LARGE(J188:W188,3),LARGE(J188:W188,4),LARGE(J188:W188,5),LARGE(J188:W188,6),LARGE(J188:W188,7),LARGE(J188:W188,8))</f>
        <v>0</v>
      </c>
      <c r="I188" s="121">
        <f>COUNTIF(J188:W188,"&gt;0")</f>
        <v>0</v>
      </c>
      <c r="J188" s="150">
        <v>0</v>
      </c>
      <c r="K188" s="153">
        <v>0</v>
      </c>
      <c r="L188" s="154">
        <v>0</v>
      </c>
      <c r="M188" s="154">
        <v>0</v>
      </c>
      <c r="N188" s="150">
        <v>0</v>
      </c>
      <c r="O188" s="154">
        <v>0</v>
      </c>
      <c r="P188" s="154">
        <v>0</v>
      </c>
      <c r="Q188" s="154">
        <v>0</v>
      </c>
      <c r="R188" s="296">
        <v>0</v>
      </c>
      <c r="S188" s="293">
        <v>0</v>
      </c>
      <c r="T188" s="261">
        <v>0</v>
      </c>
      <c r="U188" s="260">
        <v>0</v>
      </c>
      <c r="V188" s="260">
        <v>0</v>
      </c>
      <c r="W188" s="260">
        <v>0</v>
      </c>
      <c r="X188" s="151"/>
    </row>
    <row r="189" spans="1:24" x14ac:dyDescent="0.2">
      <c r="A189" s="215">
        <f>+IF(H189=H188,A188,ROW(A189)-1)</f>
        <v>115</v>
      </c>
      <c r="B189" s="16">
        <v>0</v>
      </c>
      <c r="C189" s="84">
        <f t="shared" si="2"/>
        <v>0</v>
      </c>
      <c r="D189" s="95" t="s">
        <v>81</v>
      </c>
      <c r="E189" s="174" t="s">
        <v>112</v>
      </c>
      <c r="F189" s="69" t="s">
        <v>610</v>
      </c>
      <c r="G189" s="11">
        <f>SUM(J189:W189)</f>
        <v>0</v>
      </c>
      <c r="H189" s="10">
        <f>AVERAGE(LARGE(J189:W189,1),LARGE(J189:W189,2),LARGE(J189:W189,3),LARGE(J189:W189,4),LARGE(J189:W189,5),LARGE(J189:W189,6),LARGE(J189:W189,7),LARGE(J189:W189,8))</f>
        <v>0</v>
      </c>
      <c r="I189" s="121">
        <f>COUNTIF(J189:W189,"&gt;0")</f>
        <v>0</v>
      </c>
      <c r="J189" s="150">
        <v>0</v>
      </c>
      <c r="K189" s="153">
        <v>0</v>
      </c>
      <c r="L189" s="154">
        <v>0</v>
      </c>
      <c r="M189" s="154">
        <v>0</v>
      </c>
      <c r="N189" s="150">
        <v>0</v>
      </c>
      <c r="O189" s="154">
        <v>0</v>
      </c>
      <c r="P189" s="154">
        <v>0</v>
      </c>
      <c r="Q189" s="154">
        <v>0</v>
      </c>
      <c r="R189" s="296">
        <v>0</v>
      </c>
      <c r="S189" s="293">
        <v>0</v>
      </c>
      <c r="T189" s="261">
        <v>0</v>
      </c>
      <c r="U189" s="260">
        <v>0</v>
      </c>
      <c r="V189" s="260">
        <v>0</v>
      </c>
      <c r="W189" s="260">
        <v>0</v>
      </c>
      <c r="X189" s="151"/>
    </row>
    <row r="190" spans="1:24" x14ac:dyDescent="0.2">
      <c r="A190" s="215">
        <f>+IF(H190=H189,A189,ROW(A190)-1)</f>
        <v>115</v>
      </c>
      <c r="B190" s="16">
        <v>0</v>
      </c>
      <c r="C190" s="84">
        <f t="shared" si="2"/>
        <v>0</v>
      </c>
      <c r="D190" s="95" t="s">
        <v>81</v>
      </c>
      <c r="E190" s="174" t="s">
        <v>80</v>
      </c>
      <c r="F190" s="69"/>
      <c r="G190" s="11">
        <f>SUM(J190:W190)</f>
        <v>0</v>
      </c>
      <c r="H190" s="10">
        <f>AVERAGE(LARGE(J190:W190,1),LARGE(J190:W190,2),LARGE(J190:W190,3),LARGE(J190:W190,4),LARGE(J190:W190,5),LARGE(J190:W190,6),LARGE(J190:W190,7),LARGE(J190:W190,8))</f>
        <v>0</v>
      </c>
      <c r="I190" s="121">
        <f>COUNTIF(J190:W190,"&gt;0")</f>
        <v>0</v>
      </c>
      <c r="J190" s="150">
        <v>0</v>
      </c>
      <c r="K190" s="153">
        <v>0</v>
      </c>
      <c r="L190" s="154">
        <v>0</v>
      </c>
      <c r="M190" s="154">
        <v>0</v>
      </c>
      <c r="N190" s="150">
        <v>0</v>
      </c>
      <c r="O190" s="154">
        <v>0</v>
      </c>
      <c r="P190" s="154">
        <v>0</v>
      </c>
      <c r="Q190" s="154">
        <v>0</v>
      </c>
      <c r="R190" s="296">
        <v>0</v>
      </c>
      <c r="S190" s="293">
        <v>0</v>
      </c>
      <c r="T190" s="261">
        <v>0</v>
      </c>
      <c r="U190" s="260">
        <v>0</v>
      </c>
      <c r="V190" s="260">
        <v>0</v>
      </c>
      <c r="W190" s="260">
        <v>0</v>
      </c>
      <c r="X190" s="151"/>
    </row>
    <row r="191" spans="1:24" x14ac:dyDescent="0.2">
      <c r="A191" s="215">
        <f>+IF(H191=H190,A190,ROW(A191)-1)</f>
        <v>115</v>
      </c>
      <c r="B191" s="16">
        <v>0</v>
      </c>
      <c r="C191" s="84">
        <f t="shared" si="2"/>
        <v>0</v>
      </c>
      <c r="D191" s="93" t="s">
        <v>358</v>
      </c>
      <c r="E191" s="133" t="s">
        <v>209</v>
      </c>
      <c r="F191" s="177" t="s">
        <v>286</v>
      </c>
      <c r="G191" s="11">
        <f>SUM(J191:W191)</f>
        <v>0</v>
      </c>
      <c r="H191" s="10">
        <f>AVERAGE(LARGE(J191:W191,1),LARGE(J191:W191,2),LARGE(J191:W191,3),LARGE(J191:W191,4),LARGE(J191:W191,5),LARGE(J191:W191,6),LARGE(J191:W191,7),LARGE(J191:W191,8))</f>
        <v>0</v>
      </c>
      <c r="I191" s="121">
        <f>COUNTIF(J191:W191,"&gt;0")</f>
        <v>0</v>
      </c>
      <c r="J191" s="150">
        <v>0</v>
      </c>
      <c r="K191" s="153">
        <v>0</v>
      </c>
      <c r="L191" s="154">
        <v>0</v>
      </c>
      <c r="M191" s="154">
        <v>0</v>
      </c>
      <c r="N191" s="150">
        <v>0</v>
      </c>
      <c r="O191" s="154">
        <v>0</v>
      </c>
      <c r="P191" s="154">
        <v>0</v>
      </c>
      <c r="Q191" s="154">
        <v>0</v>
      </c>
      <c r="R191" s="296">
        <v>0</v>
      </c>
      <c r="S191" s="293">
        <v>0</v>
      </c>
      <c r="T191" s="261">
        <v>0</v>
      </c>
      <c r="U191" s="260">
        <v>0</v>
      </c>
      <c r="V191" s="260">
        <v>0</v>
      </c>
      <c r="W191" s="260">
        <v>0</v>
      </c>
      <c r="X191" s="151"/>
    </row>
    <row r="192" spans="1:24" x14ac:dyDescent="0.2">
      <c r="A192" s="215">
        <f>+IF(H192=H191,A191,ROW(A192)-1)</f>
        <v>115</v>
      </c>
      <c r="B192" s="16">
        <v>0</v>
      </c>
      <c r="C192" s="84">
        <f t="shared" si="2"/>
        <v>0</v>
      </c>
      <c r="D192" s="95" t="s">
        <v>273</v>
      </c>
      <c r="E192" s="174" t="s">
        <v>275</v>
      </c>
      <c r="F192" s="69"/>
      <c r="G192" s="11">
        <f>SUM(J192:W192)</f>
        <v>0</v>
      </c>
      <c r="H192" s="10">
        <f>AVERAGE(LARGE(J192:W192,1),LARGE(J192:W192,2),LARGE(J192:W192,3),LARGE(J192:W192,4),LARGE(J192:W192,5),LARGE(J192:W192,6),LARGE(J192:W192,7),LARGE(J192:W192,8))</f>
        <v>0</v>
      </c>
      <c r="I192" s="121">
        <f>COUNTIF(J192:W192,"&gt;0")</f>
        <v>0</v>
      </c>
      <c r="J192" s="150">
        <v>0</v>
      </c>
      <c r="K192" s="153">
        <v>0</v>
      </c>
      <c r="L192" s="154">
        <v>0</v>
      </c>
      <c r="M192" s="154">
        <v>0</v>
      </c>
      <c r="N192" s="150">
        <v>0</v>
      </c>
      <c r="O192" s="154">
        <v>0</v>
      </c>
      <c r="P192" s="154">
        <v>0</v>
      </c>
      <c r="Q192" s="154">
        <v>0</v>
      </c>
      <c r="R192" s="296">
        <v>0</v>
      </c>
      <c r="S192" s="293">
        <v>0</v>
      </c>
      <c r="T192" s="261">
        <v>0</v>
      </c>
      <c r="U192" s="260">
        <v>0</v>
      </c>
      <c r="V192" s="260">
        <v>0</v>
      </c>
      <c r="W192" s="260">
        <v>0</v>
      </c>
      <c r="X192" s="151"/>
    </row>
    <row r="193" spans="1:24" x14ac:dyDescent="0.2">
      <c r="A193" s="215">
        <f>+IF(H193=H192,A192,ROW(A193)-1)</f>
        <v>115</v>
      </c>
      <c r="B193" s="16">
        <v>0</v>
      </c>
      <c r="C193" s="84">
        <f t="shared" si="2"/>
        <v>0</v>
      </c>
      <c r="D193" s="95" t="s">
        <v>152</v>
      </c>
      <c r="E193" s="174" t="s">
        <v>151</v>
      </c>
      <c r="F193" s="69" t="s">
        <v>581</v>
      </c>
      <c r="G193" s="11">
        <f>SUM(J193:W193)</f>
        <v>0</v>
      </c>
      <c r="H193" s="10">
        <f>AVERAGE(LARGE(J193:W193,1),LARGE(J193:W193,2),LARGE(J193:W193,3),LARGE(J193:W193,4),LARGE(J193:W193,5),LARGE(J193:W193,6),LARGE(J193:W193,7),LARGE(J193:W193,8))</f>
        <v>0</v>
      </c>
      <c r="I193" s="121">
        <f>COUNTIF(J193:W193,"&gt;0")</f>
        <v>0</v>
      </c>
      <c r="J193" s="150">
        <v>0</v>
      </c>
      <c r="K193" s="153">
        <v>0</v>
      </c>
      <c r="L193" s="154">
        <v>0</v>
      </c>
      <c r="M193" s="154">
        <v>0</v>
      </c>
      <c r="N193" s="150">
        <v>0</v>
      </c>
      <c r="O193" s="154">
        <v>0</v>
      </c>
      <c r="P193" s="154">
        <v>0</v>
      </c>
      <c r="Q193" s="154">
        <v>0</v>
      </c>
      <c r="R193" s="296">
        <v>0</v>
      </c>
      <c r="S193" s="293">
        <v>0</v>
      </c>
      <c r="T193" s="261">
        <v>0</v>
      </c>
      <c r="U193" s="260">
        <v>0</v>
      </c>
      <c r="V193" s="260">
        <v>0</v>
      </c>
      <c r="W193" s="260">
        <v>0</v>
      </c>
      <c r="X193" s="151"/>
    </row>
    <row r="194" spans="1:24" x14ac:dyDescent="0.2">
      <c r="A194" s="215">
        <f>+IF(H194=H193,A193,ROW(A194)-1)</f>
        <v>115</v>
      </c>
      <c r="B194" s="16">
        <v>0</v>
      </c>
      <c r="C194" s="84">
        <f t="shared" si="2"/>
        <v>0</v>
      </c>
      <c r="D194" s="95" t="s">
        <v>281</v>
      </c>
      <c r="E194" s="174" t="s">
        <v>91</v>
      </c>
      <c r="F194" s="69" t="s">
        <v>610</v>
      </c>
      <c r="G194" s="11">
        <f>SUM(J194:W194)</f>
        <v>0</v>
      </c>
      <c r="H194" s="10">
        <f>AVERAGE(LARGE(J194:W194,1),LARGE(J194:W194,2),LARGE(J194:W194,3),LARGE(J194:W194,4),LARGE(J194:W194,5),LARGE(J194:W194,6),LARGE(J194:W194,7),LARGE(J194:W194,8))</f>
        <v>0</v>
      </c>
      <c r="I194" s="121">
        <f>COUNTIF(J194:W194,"&gt;0")</f>
        <v>0</v>
      </c>
      <c r="J194" s="150">
        <v>0</v>
      </c>
      <c r="K194" s="153">
        <v>0</v>
      </c>
      <c r="L194" s="154">
        <v>0</v>
      </c>
      <c r="M194" s="154">
        <v>0</v>
      </c>
      <c r="N194" s="150">
        <v>0</v>
      </c>
      <c r="O194" s="154">
        <v>0</v>
      </c>
      <c r="P194" s="154">
        <v>0</v>
      </c>
      <c r="Q194" s="154">
        <v>0</v>
      </c>
      <c r="R194" s="296">
        <v>0</v>
      </c>
      <c r="S194" s="293">
        <v>0</v>
      </c>
      <c r="T194" s="261">
        <v>0</v>
      </c>
      <c r="U194" s="260">
        <v>0</v>
      </c>
      <c r="V194" s="260">
        <v>0</v>
      </c>
      <c r="W194" s="260">
        <v>0</v>
      </c>
      <c r="X194" s="151"/>
    </row>
    <row r="195" spans="1:24" x14ac:dyDescent="0.2">
      <c r="A195" s="215">
        <f>+IF(H195=H194,A194,ROW(A195)-1)</f>
        <v>115</v>
      </c>
      <c r="B195" s="16">
        <v>0</v>
      </c>
      <c r="C195" s="84">
        <f t="shared" ref="C195:C258" si="3">IF(G195&gt;0,IF(B195=0,52-A195,B195-A195),0)</f>
        <v>0</v>
      </c>
      <c r="D195" s="95" t="s">
        <v>368</v>
      </c>
      <c r="E195" s="174" t="s">
        <v>369</v>
      </c>
      <c r="F195" s="69"/>
      <c r="G195" s="11">
        <f>SUM(J195:W195)</f>
        <v>0</v>
      </c>
      <c r="H195" s="10">
        <f>AVERAGE(LARGE(J195:W195,1),LARGE(J195:W195,2),LARGE(J195:W195,3),LARGE(J195:W195,4),LARGE(J195:W195,5),LARGE(J195:W195,6),LARGE(J195:W195,7),LARGE(J195:W195,8))</f>
        <v>0</v>
      </c>
      <c r="I195" s="121">
        <f>COUNTIF(J195:W195,"&gt;0")</f>
        <v>0</v>
      </c>
      <c r="J195" s="150">
        <v>0</v>
      </c>
      <c r="K195" s="153">
        <v>0</v>
      </c>
      <c r="L195" s="154">
        <v>0</v>
      </c>
      <c r="M195" s="154">
        <v>0</v>
      </c>
      <c r="N195" s="150">
        <v>0</v>
      </c>
      <c r="O195" s="154">
        <v>0</v>
      </c>
      <c r="P195" s="154">
        <v>0</v>
      </c>
      <c r="Q195" s="154">
        <v>0</v>
      </c>
      <c r="R195" s="296">
        <v>0</v>
      </c>
      <c r="S195" s="293">
        <v>0</v>
      </c>
      <c r="T195" s="261">
        <v>0</v>
      </c>
      <c r="U195" s="260">
        <v>0</v>
      </c>
      <c r="V195" s="260">
        <v>0</v>
      </c>
      <c r="W195" s="260">
        <v>0</v>
      </c>
      <c r="X195" s="151"/>
    </row>
    <row r="196" spans="1:24" x14ac:dyDescent="0.2">
      <c r="A196" s="215">
        <f>+IF(H196=H195,A195,ROW(A196)-1)</f>
        <v>115</v>
      </c>
      <c r="B196" s="16">
        <v>0</v>
      </c>
      <c r="C196" s="84">
        <f t="shared" si="3"/>
        <v>0</v>
      </c>
      <c r="D196" s="95" t="s">
        <v>274</v>
      </c>
      <c r="E196" s="174" t="s">
        <v>276</v>
      </c>
      <c r="F196" s="69"/>
      <c r="G196" s="11">
        <f>SUM(J196:W196)</f>
        <v>0</v>
      </c>
      <c r="H196" s="10">
        <f>AVERAGE(LARGE(J196:W196,1),LARGE(J196:W196,2),LARGE(J196:W196,3),LARGE(J196:W196,4),LARGE(J196:W196,5),LARGE(J196:W196,6),LARGE(J196:W196,7),LARGE(J196:W196,8))</f>
        <v>0</v>
      </c>
      <c r="I196" s="121">
        <f>COUNTIF(J196:W196,"&gt;0")</f>
        <v>0</v>
      </c>
      <c r="J196" s="150">
        <v>0</v>
      </c>
      <c r="K196" s="153">
        <v>0</v>
      </c>
      <c r="L196" s="154">
        <v>0</v>
      </c>
      <c r="M196" s="154">
        <v>0</v>
      </c>
      <c r="N196" s="150">
        <v>0</v>
      </c>
      <c r="O196" s="154">
        <v>0</v>
      </c>
      <c r="P196" s="154">
        <v>0</v>
      </c>
      <c r="Q196" s="154">
        <v>0</v>
      </c>
      <c r="R196" s="296">
        <v>0</v>
      </c>
      <c r="S196" s="293">
        <v>0</v>
      </c>
      <c r="T196" s="261">
        <v>0</v>
      </c>
      <c r="U196" s="260">
        <v>0</v>
      </c>
      <c r="V196" s="260">
        <v>0</v>
      </c>
      <c r="W196" s="260">
        <v>0</v>
      </c>
      <c r="X196" s="151"/>
    </row>
    <row r="197" spans="1:24" x14ac:dyDescent="0.2">
      <c r="A197" s="215">
        <f>+IF(H197=H196,A196,ROW(A197)-1)</f>
        <v>115</v>
      </c>
      <c r="B197" s="16">
        <v>0</v>
      </c>
      <c r="C197" s="84">
        <f t="shared" si="3"/>
        <v>0</v>
      </c>
      <c r="D197" s="95" t="s">
        <v>282</v>
      </c>
      <c r="E197" s="174" t="s">
        <v>187</v>
      </c>
      <c r="F197" s="69" t="s">
        <v>494</v>
      </c>
      <c r="G197" s="11">
        <f>SUM(J197:W197)</f>
        <v>0</v>
      </c>
      <c r="H197" s="10">
        <f>AVERAGE(LARGE(J197:W197,1),LARGE(J197:W197,2),LARGE(J197:W197,3),LARGE(J197:W197,4),LARGE(J197:W197,5),LARGE(J197:W197,6),LARGE(J197:W197,7),LARGE(J197:W197,8))</f>
        <v>0</v>
      </c>
      <c r="I197" s="121">
        <f>COUNTIF(J197:W197,"&gt;0")</f>
        <v>0</v>
      </c>
      <c r="J197" s="150">
        <v>0</v>
      </c>
      <c r="K197" s="153">
        <v>0</v>
      </c>
      <c r="L197" s="154">
        <v>0</v>
      </c>
      <c r="M197" s="154">
        <v>0</v>
      </c>
      <c r="N197" s="150">
        <v>0</v>
      </c>
      <c r="O197" s="154">
        <v>0</v>
      </c>
      <c r="P197" s="154">
        <v>0</v>
      </c>
      <c r="Q197" s="154">
        <v>0</v>
      </c>
      <c r="R197" s="296">
        <v>0</v>
      </c>
      <c r="S197" s="293">
        <v>0</v>
      </c>
      <c r="T197" s="261">
        <v>0</v>
      </c>
      <c r="U197" s="260">
        <v>0</v>
      </c>
      <c r="V197" s="260">
        <v>0</v>
      </c>
      <c r="W197" s="260">
        <v>0</v>
      </c>
      <c r="X197" s="151"/>
    </row>
    <row r="198" spans="1:24" x14ac:dyDescent="0.2">
      <c r="A198" s="215">
        <f>+IF(H198=H197,A197,ROW(A198)-1)</f>
        <v>115</v>
      </c>
      <c r="B198" s="16">
        <v>0</v>
      </c>
      <c r="C198" s="84">
        <f t="shared" si="3"/>
        <v>0</v>
      </c>
      <c r="D198" s="95" t="s">
        <v>83</v>
      </c>
      <c r="E198" s="174" t="s">
        <v>82</v>
      </c>
      <c r="F198" s="69" t="s">
        <v>585</v>
      </c>
      <c r="G198" s="11">
        <f>SUM(J198:W198)</f>
        <v>0</v>
      </c>
      <c r="H198" s="10">
        <f>AVERAGE(LARGE(J198:W198,1),LARGE(J198:W198,2),LARGE(J198:W198,3),LARGE(J198:W198,4),LARGE(J198:W198,5),LARGE(J198:W198,6),LARGE(J198:W198,7),LARGE(J198:W198,8))</f>
        <v>0</v>
      </c>
      <c r="I198" s="121">
        <f>COUNTIF(J198:W198,"&gt;0")</f>
        <v>0</v>
      </c>
      <c r="J198" s="150">
        <v>0</v>
      </c>
      <c r="K198" s="153">
        <v>0</v>
      </c>
      <c r="L198" s="154">
        <v>0</v>
      </c>
      <c r="M198" s="154">
        <v>0</v>
      </c>
      <c r="N198" s="150">
        <v>0</v>
      </c>
      <c r="O198" s="154">
        <v>0</v>
      </c>
      <c r="P198" s="154">
        <v>0</v>
      </c>
      <c r="Q198" s="154">
        <v>0</v>
      </c>
      <c r="R198" s="296">
        <v>0</v>
      </c>
      <c r="S198" s="293">
        <v>0</v>
      </c>
      <c r="T198" s="261">
        <v>0</v>
      </c>
      <c r="U198" s="260">
        <v>0</v>
      </c>
      <c r="V198" s="260">
        <v>0</v>
      </c>
      <c r="W198" s="260">
        <v>0</v>
      </c>
      <c r="X198" s="151"/>
    </row>
    <row r="199" spans="1:24" x14ac:dyDescent="0.2">
      <c r="A199" s="215">
        <f>+IF(H199=H198,A198,ROW(A199)-1)</f>
        <v>115</v>
      </c>
      <c r="B199" s="16">
        <v>0</v>
      </c>
      <c r="C199" s="84">
        <f t="shared" si="3"/>
        <v>0</v>
      </c>
      <c r="D199" s="95" t="s">
        <v>157</v>
      </c>
      <c r="E199" s="174" t="s">
        <v>82</v>
      </c>
      <c r="F199" s="69" t="s">
        <v>585</v>
      </c>
      <c r="G199" s="11">
        <f>SUM(J199:W199)</f>
        <v>0</v>
      </c>
      <c r="H199" s="10">
        <f>AVERAGE(LARGE(J199:W199,1),LARGE(J199:W199,2),LARGE(J199:W199,3),LARGE(J199:W199,4),LARGE(J199:W199,5),LARGE(J199:W199,6),LARGE(J199:W199,7),LARGE(J199:W199,8))</f>
        <v>0</v>
      </c>
      <c r="I199" s="121">
        <f>COUNTIF(J199:W199,"&gt;0")</f>
        <v>0</v>
      </c>
      <c r="J199" s="150">
        <v>0</v>
      </c>
      <c r="K199" s="153">
        <v>0</v>
      </c>
      <c r="L199" s="154">
        <v>0</v>
      </c>
      <c r="M199" s="154">
        <v>0</v>
      </c>
      <c r="N199" s="150">
        <v>0</v>
      </c>
      <c r="O199" s="154">
        <v>0</v>
      </c>
      <c r="P199" s="154">
        <v>0</v>
      </c>
      <c r="Q199" s="154">
        <v>0</v>
      </c>
      <c r="R199" s="296">
        <v>0</v>
      </c>
      <c r="S199" s="293">
        <v>0</v>
      </c>
      <c r="T199" s="261">
        <v>0</v>
      </c>
      <c r="U199" s="260">
        <v>0</v>
      </c>
      <c r="V199" s="260">
        <v>0</v>
      </c>
      <c r="W199" s="260">
        <v>0</v>
      </c>
      <c r="X199" s="151"/>
    </row>
    <row r="200" spans="1:24" x14ac:dyDescent="0.2">
      <c r="A200" s="215">
        <f>+IF(H200=H199,A199,ROW(A200)-1)</f>
        <v>115</v>
      </c>
      <c r="B200" s="16">
        <v>0</v>
      </c>
      <c r="C200" s="84">
        <f t="shared" si="3"/>
        <v>0</v>
      </c>
      <c r="D200" s="95" t="s">
        <v>496</v>
      </c>
      <c r="E200" s="174" t="s">
        <v>220</v>
      </c>
      <c r="F200" s="69" t="s">
        <v>494</v>
      </c>
      <c r="G200" s="11">
        <f>SUM(J200:W200)</f>
        <v>0</v>
      </c>
      <c r="H200" s="10">
        <f>AVERAGE(LARGE(J200:W200,1),LARGE(J200:W200,2),LARGE(J200:W200,3),LARGE(J200:W200,4),LARGE(J200:W200,5),LARGE(J200:W200,6),LARGE(J200:W200,7),LARGE(J200:W200,8))</f>
        <v>0</v>
      </c>
      <c r="I200" s="121">
        <f>COUNTIF(J200:W200,"&gt;0")</f>
        <v>0</v>
      </c>
      <c r="J200" s="150">
        <v>0</v>
      </c>
      <c r="K200" s="153">
        <v>0</v>
      </c>
      <c r="L200" s="154">
        <v>0</v>
      </c>
      <c r="M200" s="154">
        <v>0</v>
      </c>
      <c r="N200" s="150">
        <v>0</v>
      </c>
      <c r="O200" s="154">
        <v>0</v>
      </c>
      <c r="P200" s="154">
        <v>0</v>
      </c>
      <c r="Q200" s="154">
        <v>0</v>
      </c>
      <c r="R200" s="296">
        <v>0</v>
      </c>
      <c r="S200" s="293">
        <v>0</v>
      </c>
      <c r="T200" s="261">
        <v>0</v>
      </c>
      <c r="U200" s="260">
        <v>0</v>
      </c>
      <c r="V200" s="260">
        <v>0</v>
      </c>
      <c r="W200" s="260">
        <v>0</v>
      </c>
      <c r="X200" s="151"/>
    </row>
    <row r="201" spans="1:24" x14ac:dyDescent="0.2">
      <c r="A201" s="215">
        <f>+IF(H201=H200,A200,ROW(A201)-1)</f>
        <v>115</v>
      </c>
      <c r="B201" s="16">
        <v>0</v>
      </c>
      <c r="C201" s="84">
        <f t="shared" si="3"/>
        <v>0</v>
      </c>
      <c r="D201" s="95" t="s">
        <v>459</v>
      </c>
      <c r="E201" s="173" t="s">
        <v>364</v>
      </c>
      <c r="F201" s="116" t="s">
        <v>584</v>
      </c>
      <c r="G201" s="11">
        <f>SUM(J201:W201)</f>
        <v>0</v>
      </c>
      <c r="H201" s="10">
        <f>AVERAGE(LARGE(J201:W201,1),LARGE(J201:W201,2),LARGE(J201:W201,3),LARGE(J201:W201,4),LARGE(J201:W201,5),LARGE(J201:W201,6),LARGE(J201:W201,7),LARGE(J201:W201,8))</f>
        <v>0</v>
      </c>
      <c r="I201" s="121">
        <f>COUNTIF(J201:W201,"&gt;0")</f>
        <v>0</v>
      </c>
      <c r="J201" s="150">
        <v>0</v>
      </c>
      <c r="K201" s="153">
        <v>0</v>
      </c>
      <c r="L201" s="154">
        <v>0</v>
      </c>
      <c r="M201" s="154">
        <v>0</v>
      </c>
      <c r="N201" s="150">
        <v>0</v>
      </c>
      <c r="O201" s="154">
        <v>0</v>
      </c>
      <c r="P201" s="154">
        <v>0</v>
      </c>
      <c r="Q201" s="154">
        <v>0</v>
      </c>
      <c r="R201" s="296">
        <v>0</v>
      </c>
      <c r="S201" s="150">
        <v>0</v>
      </c>
      <c r="T201" s="154">
        <v>0</v>
      </c>
      <c r="U201" s="260">
        <v>0</v>
      </c>
      <c r="V201" s="260">
        <v>0</v>
      </c>
      <c r="W201" s="260">
        <v>0</v>
      </c>
      <c r="X201" s="151"/>
    </row>
    <row r="202" spans="1:24" x14ac:dyDescent="0.2">
      <c r="A202" s="215">
        <f>+IF(H202=H201,A201,ROW(A202)-1)</f>
        <v>115</v>
      </c>
      <c r="B202" s="16">
        <v>0</v>
      </c>
      <c r="C202" s="84">
        <f t="shared" si="3"/>
        <v>0</v>
      </c>
      <c r="D202" s="95" t="s">
        <v>108</v>
      </c>
      <c r="E202" s="174" t="s">
        <v>48</v>
      </c>
      <c r="F202" s="69"/>
      <c r="G202" s="11">
        <f>SUM(J202:W202)</f>
        <v>0</v>
      </c>
      <c r="H202" s="10">
        <f>AVERAGE(LARGE(J202:W202,1),LARGE(J202:W202,2),LARGE(J202:W202,3),LARGE(J202:W202,4),LARGE(J202:W202,5),LARGE(J202:W202,6),LARGE(J202:W202,7),LARGE(J202:W202,8))</f>
        <v>0</v>
      </c>
      <c r="I202" s="121">
        <f>COUNTIF(J202:W202,"&gt;0")</f>
        <v>0</v>
      </c>
      <c r="J202" s="150">
        <v>0</v>
      </c>
      <c r="K202" s="153">
        <v>0</v>
      </c>
      <c r="L202" s="154">
        <v>0</v>
      </c>
      <c r="M202" s="154">
        <v>0</v>
      </c>
      <c r="N202" s="150">
        <v>0</v>
      </c>
      <c r="O202" s="154">
        <v>0</v>
      </c>
      <c r="P202" s="154">
        <v>0</v>
      </c>
      <c r="Q202" s="154">
        <v>0</v>
      </c>
      <c r="R202" s="296">
        <v>0</v>
      </c>
      <c r="S202" s="293">
        <v>0</v>
      </c>
      <c r="T202" s="261">
        <v>0</v>
      </c>
      <c r="U202" s="260">
        <v>0</v>
      </c>
      <c r="V202" s="260">
        <v>0</v>
      </c>
      <c r="W202" s="260">
        <v>0</v>
      </c>
      <c r="X202" s="151"/>
    </row>
    <row r="203" spans="1:24" x14ac:dyDescent="0.2">
      <c r="A203" s="215">
        <f>+IF(H203=H202,A202,ROW(A203)-1)</f>
        <v>115</v>
      </c>
      <c r="B203" s="16">
        <v>0</v>
      </c>
      <c r="C203" s="84">
        <f t="shared" si="3"/>
        <v>0</v>
      </c>
      <c r="D203" s="93" t="s">
        <v>524</v>
      </c>
      <c r="E203" s="133" t="s">
        <v>525</v>
      </c>
      <c r="F203" s="177" t="s">
        <v>523</v>
      </c>
      <c r="G203" s="11">
        <f>SUM(J203:W203)</f>
        <v>0</v>
      </c>
      <c r="H203" s="10">
        <f>AVERAGE(LARGE(J203:W203,1),LARGE(J203:W203,2),LARGE(J203:W203,3),LARGE(J203:W203,4),LARGE(J203:W203,5),LARGE(J203:W203,6),LARGE(J203:W203,7),LARGE(J203:W203,8))</f>
        <v>0</v>
      </c>
      <c r="I203" s="121">
        <f>COUNTIF(J203:W203,"&gt;0")</f>
        <v>0</v>
      </c>
      <c r="J203" s="150">
        <v>0</v>
      </c>
      <c r="K203" s="153">
        <v>0</v>
      </c>
      <c r="L203" s="154">
        <v>0</v>
      </c>
      <c r="M203" s="154">
        <v>0</v>
      </c>
      <c r="N203" s="150">
        <v>0</v>
      </c>
      <c r="O203" s="154">
        <v>0</v>
      </c>
      <c r="P203" s="154">
        <v>0</v>
      </c>
      <c r="Q203" s="154">
        <v>0</v>
      </c>
      <c r="R203" s="296">
        <v>0</v>
      </c>
      <c r="S203" s="293">
        <v>0</v>
      </c>
      <c r="T203" s="261">
        <v>0</v>
      </c>
      <c r="U203" s="260">
        <v>0</v>
      </c>
      <c r="V203" s="260">
        <v>0</v>
      </c>
      <c r="W203" s="260">
        <v>0</v>
      </c>
      <c r="X203" s="151"/>
    </row>
    <row r="204" spans="1:24" x14ac:dyDescent="0.2">
      <c r="A204" s="215">
        <f>+IF(H204=H203,A203,ROW(A204)-1)</f>
        <v>115</v>
      </c>
      <c r="B204" s="16">
        <v>0</v>
      </c>
      <c r="C204" s="84">
        <f t="shared" si="3"/>
        <v>0</v>
      </c>
      <c r="D204" s="95" t="s">
        <v>256</v>
      </c>
      <c r="E204" s="174" t="s">
        <v>205</v>
      </c>
      <c r="F204" s="69"/>
      <c r="G204" s="11">
        <f>SUM(J204:W204)</f>
        <v>0</v>
      </c>
      <c r="H204" s="10">
        <f>AVERAGE(LARGE(J204:W204,1),LARGE(J204:W204,2),LARGE(J204:W204,3),LARGE(J204:W204,4),LARGE(J204:W204,5),LARGE(J204:W204,6),LARGE(J204:W204,7),LARGE(J204:W204,8))</f>
        <v>0</v>
      </c>
      <c r="I204" s="121">
        <f>COUNTIF(J204:W204,"&gt;0")</f>
        <v>0</v>
      </c>
      <c r="J204" s="150">
        <v>0</v>
      </c>
      <c r="K204" s="153">
        <v>0</v>
      </c>
      <c r="L204" s="154">
        <v>0</v>
      </c>
      <c r="M204" s="154">
        <v>0</v>
      </c>
      <c r="N204" s="150">
        <v>0</v>
      </c>
      <c r="O204" s="154">
        <v>0</v>
      </c>
      <c r="P204" s="154">
        <v>0</v>
      </c>
      <c r="Q204" s="154">
        <v>0</v>
      </c>
      <c r="R204" s="296">
        <v>0</v>
      </c>
      <c r="S204" s="293">
        <v>0</v>
      </c>
      <c r="T204" s="261">
        <v>0</v>
      </c>
      <c r="U204" s="260">
        <v>0</v>
      </c>
      <c r="V204" s="260">
        <v>0</v>
      </c>
      <c r="W204" s="260">
        <v>0</v>
      </c>
      <c r="X204" s="151"/>
    </row>
    <row r="205" spans="1:24" x14ac:dyDescent="0.2">
      <c r="A205" s="215">
        <f>+IF(H205=H204,A204,ROW(A205)-1)</f>
        <v>115</v>
      </c>
      <c r="B205" s="16">
        <v>0</v>
      </c>
      <c r="C205" s="84">
        <f t="shared" si="3"/>
        <v>0</v>
      </c>
      <c r="D205" s="95" t="s">
        <v>334</v>
      </c>
      <c r="E205" s="174" t="s">
        <v>335</v>
      </c>
      <c r="F205" s="69"/>
      <c r="G205" s="11">
        <f>SUM(J205:W205)</f>
        <v>0</v>
      </c>
      <c r="H205" s="10">
        <f>AVERAGE(LARGE(J205:W205,1),LARGE(J205:W205,2),LARGE(J205:W205,3),LARGE(J205:W205,4),LARGE(J205:W205,5),LARGE(J205:W205,6),LARGE(J205:W205,7),LARGE(J205:W205,8))</f>
        <v>0</v>
      </c>
      <c r="I205" s="121">
        <f>COUNTIF(J205:W205,"&gt;0")</f>
        <v>0</v>
      </c>
      <c r="J205" s="150">
        <v>0</v>
      </c>
      <c r="K205" s="153">
        <v>0</v>
      </c>
      <c r="L205" s="154">
        <v>0</v>
      </c>
      <c r="M205" s="154">
        <v>0</v>
      </c>
      <c r="N205" s="150">
        <v>0</v>
      </c>
      <c r="O205" s="154">
        <v>0</v>
      </c>
      <c r="P205" s="154">
        <v>0</v>
      </c>
      <c r="Q205" s="154">
        <v>0</v>
      </c>
      <c r="R205" s="296">
        <v>0</v>
      </c>
      <c r="S205" s="293">
        <v>0</v>
      </c>
      <c r="T205" s="261">
        <v>0</v>
      </c>
      <c r="U205" s="260">
        <v>0</v>
      </c>
      <c r="V205" s="260">
        <v>0</v>
      </c>
      <c r="W205" s="260">
        <v>0</v>
      </c>
      <c r="X205" s="151"/>
    </row>
    <row r="206" spans="1:24" x14ac:dyDescent="0.2">
      <c r="A206" s="215">
        <f>+IF(H206=H205,A205,ROW(A206)-1)</f>
        <v>115</v>
      </c>
      <c r="B206" s="16">
        <v>0</v>
      </c>
      <c r="C206" s="84">
        <f t="shared" si="3"/>
        <v>0</v>
      </c>
      <c r="D206" s="95" t="s">
        <v>427</v>
      </c>
      <c r="E206" s="174" t="s">
        <v>217</v>
      </c>
      <c r="F206" s="69"/>
      <c r="G206" s="11">
        <f>SUM(J206:W206)</f>
        <v>0</v>
      </c>
      <c r="H206" s="10">
        <f>AVERAGE(LARGE(J206:W206,1),LARGE(J206:W206,2),LARGE(J206:W206,3),LARGE(J206:W206,4),LARGE(J206:W206,5),LARGE(J206:W206,6),LARGE(J206:W206,7),LARGE(J206:W206,8))</f>
        <v>0</v>
      </c>
      <c r="I206" s="121">
        <f>COUNTIF(J206:W206,"&gt;0")</f>
        <v>0</v>
      </c>
      <c r="J206" s="150">
        <v>0</v>
      </c>
      <c r="K206" s="153">
        <v>0</v>
      </c>
      <c r="L206" s="154">
        <v>0</v>
      </c>
      <c r="M206" s="154">
        <v>0</v>
      </c>
      <c r="N206" s="150">
        <v>0</v>
      </c>
      <c r="O206" s="154">
        <v>0</v>
      </c>
      <c r="P206" s="154">
        <v>0</v>
      </c>
      <c r="Q206" s="154">
        <v>0</v>
      </c>
      <c r="R206" s="296">
        <v>0</v>
      </c>
      <c r="S206" s="293">
        <v>0</v>
      </c>
      <c r="T206" s="261">
        <v>0</v>
      </c>
      <c r="U206" s="260">
        <v>0</v>
      </c>
      <c r="V206" s="260">
        <v>0</v>
      </c>
      <c r="W206" s="260">
        <v>0</v>
      </c>
      <c r="X206" s="151"/>
    </row>
    <row r="207" spans="1:24" x14ac:dyDescent="0.2">
      <c r="A207" s="215">
        <f>+IF(H207=H206,A206,ROW(A207)-1)</f>
        <v>115</v>
      </c>
      <c r="B207" s="16">
        <v>0</v>
      </c>
      <c r="C207" s="84">
        <f t="shared" si="3"/>
        <v>0</v>
      </c>
      <c r="D207" s="95" t="s">
        <v>67</v>
      </c>
      <c r="E207" s="174" t="s">
        <v>66</v>
      </c>
      <c r="F207" s="69"/>
      <c r="G207" s="11">
        <f>SUM(J207:W207)</f>
        <v>0</v>
      </c>
      <c r="H207" s="10">
        <f>AVERAGE(LARGE(J207:W207,1),LARGE(J207:W207,2),LARGE(J207:W207,3),LARGE(J207:W207,4),LARGE(J207:W207,5),LARGE(J207:W207,6),LARGE(J207:W207,7),LARGE(J207:W207,8))</f>
        <v>0</v>
      </c>
      <c r="I207" s="121">
        <f>COUNTIF(J207:W207,"&gt;0")</f>
        <v>0</v>
      </c>
      <c r="J207" s="150">
        <v>0</v>
      </c>
      <c r="K207" s="153">
        <v>0</v>
      </c>
      <c r="L207" s="154">
        <v>0</v>
      </c>
      <c r="M207" s="154">
        <v>0</v>
      </c>
      <c r="N207" s="150">
        <v>0</v>
      </c>
      <c r="O207" s="154">
        <v>0</v>
      </c>
      <c r="P207" s="154">
        <v>0</v>
      </c>
      <c r="Q207" s="154">
        <v>0</v>
      </c>
      <c r="R207" s="296">
        <v>0</v>
      </c>
      <c r="S207" s="293">
        <v>0</v>
      </c>
      <c r="T207" s="261">
        <v>0</v>
      </c>
      <c r="U207" s="260">
        <v>0</v>
      </c>
      <c r="V207" s="260">
        <v>0</v>
      </c>
      <c r="W207" s="260">
        <v>0</v>
      </c>
      <c r="X207" s="151"/>
    </row>
    <row r="208" spans="1:24" x14ac:dyDescent="0.2">
      <c r="A208" s="215">
        <f>+IF(H208=H207,A207,ROW(A208)-1)</f>
        <v>115</v>
      </c>
      <c r="B208" s="16">
        <v>0</v>
      </c>
      <c r="C208" s="84">
        <f t="shared" si="3"/>
        <v>0</v>
      </c>
      <c r="D208" s="95" t="s">
        <v>339</v>
      </c>
      <c r="E208" s="174" t="s">
        <v>50</v>
      </c>
      <c r="F208" s="69" t="s">
        <v>586</v>
      </c>
      <c r="G208" s="11">
        <f>SUM(J208:W208)</f>
        <v>0</v>
      </c>
      <c r="H208" s="10">
        <f>AVERAGE(LARGE(J208:W208,1),LARGE(J208:W208,2),LARGE(J208:W208,3),LARGE(J208:W208,4),LARGE(J208:W208,5),LARGE(J208:W208,6),LARGE(J208:W208,7),LARGE(J208:W208,8))</f>
        <v>0</v>
      </c>
      <c r="I208" s="121">
        <f>COUNTIF(J208:W208,"&gt;0")</f>
        <v>0</v>
      </c>
      <c r="J208" s="150">
        <v>0</v>
      </c>
      <c r="K208" s="153">
        <v>0</v>
      </c>
      <c r="L208" s="154">
        <v>0</v>
      </c>
      <c r="M208" s="154">
        <v>0</v>
      </c>
      <c r="N208" s="150">
        <v>0</v>
      </c>
      <c r="O208" s="154">
        <v>0</v>
      </c>
      <c r="P208" s="154">
        <v>0</v>
      </c>
      <c r="Q208" s="154">
        <v>0</v>
      </c>
      <c r="R208" s="296">
        <v>0</v>
      </c>
      <c r="S208" s="293">
        <v>0</v>
      </c>
      <c r="T208" s="261">
        <v>0</v>
      </c>
      <c r="U208" s="260">
        <v>0</v>
      </c>
      <c r="V208" s="260">
        <v>0</v>
      </c>
      <c r="W208" s="260">
        <v>0</v>
      </c>
      <c r="X208" s="151"/>
    </row>
    <row r="209" spans="1:24" x14ac:dyDescent="0.2">
      <c r="A209" s="215">
        <f>+IF(H209=H208,A208,ROW(A209)-1)</f>
        <v>115</v>
      </c>
      <c r="B209" s="16">
        <v>0</v>
      </c>
      <c r="C209" s="84">
        <f t="shared" si="3"/>
        <v>0</v>
      </c>
      <c r="D209" s="95" t="s">
        <v>339</v>
      </c>
      <c r="E209" s="174" t="s">
        <v>66</v>
      </c>
      <c r="F209" s="69" t="s">
        <v>70</v>
      </c>
      <c r="G209" s="11">
        <f>SUM(J209:W209)</f>
        <v>0</v>
      </c>
      <c r="H209" s="10">
        <f>AVERAGE(LARGE(J209:W209,1),LARGE(J209:W209,2),LARGE(J209:W209,3),LARGE(J209:W209,4),LARGE(J209:W209,5),LARGE(J209:W209,6),LARGE(J209:W209,7),LARGE(J209:W209,8))</f>
        <v>0</v>
      </c>
      <c r="I209" s="121">
        <f>COUNTIF(J209:W209,"&gt;0")</f>
        <v>0</v>
      </c>
      <c r="J209" s="150">
        <v>0</v>
      </c>
      <c r="K209" s="153">
        <v>0</v>
      </c>
      <c r="L209" s="154">
        <v>0</v>
      </c>
      <c r="M209" s="154">
        <v>0</v>
      </c>
      <c r="N209" s="150">
        <v>0</v>
      </c>
      <c r="O209" s="154">
        <v>0</v>
      </c>
      <c r="P209" s="154">
        <v>0</v>
      </c>
      <c r="Q209" s="154">
        <v>0</v>
      </c>
      <c r="R209" s="296">
        <v>0</v>
      </c>
      <c r="S209" s="293">
        <v>0</v>
      </c>
      <c r="T209" s="261">
        <v>0</v>
      </c>
      <c r="U209" s="260">
        <v>0</v>
      </c>
      <c r="V209" s="260">
        <v>0</v>
      </c>
      <c r="W209" s="260">
        <v>0</v>
      </c>
      <c r="X209" s="151"/>
    </row>
    <row r="210" spans="1:24" x14ac:dyDescent="0.2">
      <c r="A210" s="215">
        <f>+IF(H210=H209,A209,ROW(A210)-1)</f>
        <v>115</v>
      </c>
      <c r="B210" s="16">
        <v>0</v>
      </c>
      <c r="C210" s="84">
        <f t="shared" si="3"/>
        <v>0</v>
      </c>
      <c r="D210" s="93" t="s">
        <v>577</v>
      </c>
      <c r="E210" s="133" t="s">
        <v>580</v>
      </c>
      <c r="F210" s="158" t="s">
        <v>441</v>
      </c>
      <c r="G210" s="11">
        <f>SUM(J210:W210)</f>
        <v>0</v>
      </c>
      <c r="H210" s="10">
        <f>AVERAGE(LARGE(J210:W210,1),LARGE(J210:W210,2),LARGE(J210:W210,3),LARGE(J210:W210,4),LARGE(J210:W210,5),LARGE(J210:W210,6),LARGE(J210:W210,7),LARGE(J210:W210,8))</f>
        <v>0</v>
      </c>
      <c r="I210" s="121">
        <f>COUNTIF(J210:W210,"&gt;0")</f>
        <v>0</v>
      </c>
      <c r="J210" s="150">
        <v>0</v>
      </c>
      <c r="K210" s="153">
        <v>0</v>
      </c>
      <c r="L210" s="154">
        <v>0</v>
      </c>
      <c r="M210" s="154">
        <v>0</v>
      </c>
      <c r="N210" s="150">
        <v>0</v>
      </c>
      <c r="O210" s="154">
        <v>0</v>
      </c>
      <c r="P210" s="154">
        <v>0</v>
      </c>
      <c r="Q210" s="154">
        <v>0</v>
      </c>
      <c r="R210" s="296">
        <v>0</v>
      </c>
      <c r="S210" s="293">
        <v>0</v>
      </c>
      <c r="T210" s="261">
        <v>0</v>
      </c>
      <c r="U210" s="260">
        <v>0</v>
      </c>
      <c r="V210" s="260">
        <v>0</v>
      </c>
      <c r="W210" s="260">
        <v>0</v>
      </c>
      <c r="X210" s="151"/>
    </row>
    <row r="211" spans="1:24" x14ac:dyDescent="0.2">
      <c r="A211" s="215">
        <f>+IF(H211=H210,A210,ROW(A211)-1)</f>
        <v>115</v>
      </c>
      <c r="B211" s="16">
        <v>0</v>
      </c>
      <c r="C211" s="84">
        <f t="shared" si="3"/>
        <v>0</v>
      </c>
      <c r="D211" s="95" t="s">
        <v>92</v>
      </c>
      <c r="E211" s="174" t="s">
        <v>91</v>
      </c>
      <c r="F211" s="69" t="s">
        <v>70</v>
      </c>
      <c r="G211" s="11">
        <f>SUM(J211:W211)</f>
        <v>0</v>
      </c>
      <c r="H211" s="10">
        <f>AVERAGE(LARGE(J211:W211,1),LARGE(J211:W211,2),LARGE(J211:W211,3),LARGE(J211:W211,4),LARGE(J211:W211,5),LARGE(J211:W211,6),LARGE(J211:W211,7),LARGE(J211:W211,8))</f>
        <v>0</v>
      </c>
      <c r="I211" s="121">
        <f>COUNTIF(J211:W211,"&gt;0")</f>
        <v>0</v>
      </c>
      <c r="J211" s="150">
        <v>0</v>
      </c>
      <c r="K211" s="153">
        <v>0</v>
      </c>
      <c r="L211" s="154">
        <v>0</v>
      </c>
      <c r="M211" s="154">
        <v>0</v>
      </c>
      <c r="N211" s="150">
        <v>0</v>
      </c>
      <c r="O211" s="154">
        <v>0</v>
      </c>
      <c r="P211" s="154">
        <v>0</v>
      </c>
      <c r="Q211" s="154">
        <v>0</v>
      </c>
      <c r="R211" s="296">
        <v>0</v>
      </c>
      <c r="S211" s="293">
        <v>0</v>
      </c>
      <c r="T211" s="261">
        <v>0</v>
      </c>
      <c r="U211" s="260">
        <v>0</v>
      </c>
      <c r="V211" s="260">
        <v>0</v>
      </c>
      <c r="W211" s="260">
        <v>0</v>
      </c>
      <c r="X211" s="151"/>
    </row>
    <row r="212" spans="1:24" x14ac:dyDescent="0.2">
      <c r="A212" s="215">
        <f>+IF(H212=H211,A211,ROW(A212)-1)</f>
        <v>115</v>
      </c>
      <c r="B212" s="16">
        <v>0</v>
      </c>
      <c r="C212" s="84">
        <f t="shared" si="3"/>
        <v>0</v>
      </c>
      <c r="D212" s="93" t="s">
        <v>486</v>
      </c>
      <c r="E212" s="133" t="s">
        <v>487</v>
      </c>
      <c r="F212" s="177" t="s">
        <v>286</v>
      </c>
      <c r="G212" s="11">
        <f>SUM(J212:W212)</f>
        <v>0</v>
      </c>
      <c r="H212" s="10">
        <f>AVERAGE(LARGE(J212:W212,1),LARGE(J212:W212,2),LARGE(J212:W212,3),LARGE(J212:W212,4),LARGE(J212:W212,5),LARGE(J212:W212,6),LARGE(J212:W212,7),LARGE(J212:W212,8))</f>
        <v>0</v>
      </c>
      <c r="I212" s="121">
        <f>COUNTIF(J212:W212,"&gt;0")</f>
        <v>0</v>
      </c>
      <c r="J212" s="150">
        <v>0</v>
      </c>
      <c r="K212" s="153">
        <v>0</v>
      </c>
      <c r="L212" s="154">
        <v>0</v>
      </c>
      <c r="M212" s="154">
        <v>0</v>
      </c>
      <c r="N212" s="150">
        <v>0</v>
      </c>
      <c r="O212" s="154">
        <v>0</v>
      </c>
      <c r="P212" s="154">
        <v>0</v>
      </c>
      <c r="Q212" s="154">
        <v>0</v>
      </c>
      <c r="R212" s="296">
        <v>0</v>
      </c>
      <c r="S212" s="293">
        <v>0</v>
      </c>
      <c r="T212" s="261">
        <v>0</v>
      </c>
      <c r="U212" s="260">
        <v>0</v>
      </c>
      <c r="V212" s="260">
        <v>0</v>
      </c>
      <c r="W212" s="260">
        <v>0</v>
      </c>
      <c r="X212" s="151"/>
    </row>
    <row r="213" spans="1:24" x14ac:dyDescent="0.2">
      <c r="A213" s="215">
        <f>+IF(H213=H212,A212,ROW(A213)-1)</f>
        <v>115</v>
      </c>
      <c r="B213" s="16">
        <v>0</v>
      </c>
      <c r="C213" s="84">
        <f t="shared" si="3"/>
        <v>0</v>
      </c>
      <c r="D213" s="93" t="s">
        <v>511</v>
      </c>
      <c r="E213" s="133" t="s">
        <v>377</v>
      </c>
      <c r="F213" s="177" t="s">
        <v>286</v>
      </c>
      <c r="G213" s="11">
        <f>SUM(J213:W213)</f>
        <v>0</v>
      </c>
      <c r="H213" s="10">
        <f>AVERAGE(LARGE(J213:W213,1),LARGE(J213:W213,2),LARGE(J213:W213,3),LARGE(J213:W213,4),LARGE(J213:W213,5),LARGE(J213:W213,6),LARGE(J213:W213,7),LARGE(J213:W213,8))</f>
        <v>0</v>
      </c>
      <c r="I213" s="121">
        <f>COUNTIF(J213:W213,"&gt;0")</f>
        <v>0</v>
      </c>
      <c r="J213" s="150">
        <v>0</v>
      </c>
      <c r="K213" s="153">
        <v>0</v>
      </c>
      <c r="L213" s="154">
        <v>0</v>
      </c>
      <c r="M213" s="154">
        <v>0</v>
      </c>
      <c r="N213" s="150">
        <v>0</v>
      </c>
      <c r="O213" s="154">
        <v>0</v>
      </c>
      <c r="P213" s="154">
        <v>0</v>
      </c>
      <c r="Q213" s="154">
        <v>0</v>
      </c>
      <c r="R213" s="296">
        <v>0</v>
      </c>
      <c r="S213" s="293">
        <v>0</v>
      </c>
      <c r="T213" s="261">
        <v>0</v>
      </c>
      <c r="U213" s="260">
        <v>0</v>
      </c>
      <c r="V213" s="260">
        <v>0</v>
      </c>
      <c r="W213" s="260">
        <v>0</v>
      </c>
      <c r="X213" s="151"/>
    </row>
    <row r="214" spans="1:24" x14ac:dyDescent="0.2">
      <c r="A214" s="215">
        <f>+IF(H214=H213,A213,ROW(A214)-1)</f>
        <v>115</v>
      </c>
      <c r="B214" s="16">
        <v>0</v>
      </c>
      <c r="C214" s="84">
        <f t="shared" si="3"/>
        <v>0</v>
      </c>
      <c r="D214" s="95" t="s">
        <v>352</v>
      </c>
      <c r="E214" s="174" t="s">
        <v>82</v>
      </c>
      <c r="F214" s="69"/>
      <c r="G214" s="11">
        <f>SUM(J214:W214)</f>
        <v>0</v>
      </c>
      <c r="H214" s="10">
        <f>AVERAGE(LARGE(J214:W214,1),LARGE(J214:W214,2),LARGE(J214:W214,3),LARGE(J214:W214,4),LARGE(J214:W214,5),LARGE(J214:W214,6),LARGE(J214:W214,7),LARGE(J214:W214,8))</f>
        <v>0</v>
      </c>
      <c r="I214" s="121">
        <f>COUNTIF(J214:W214,"&gt;0")</f>
        <v>0</v>
      </c>
      <c r="J214" s="150">
        <v>0</v>
      </c>
      <c r="K214" s="153">
        <v>0</v>
      </c>
      <c r="L214" s="154">
        <v>0</v>
      </c>
      <c r="M214" s="154">
        <v>0</v>
      </c>
      <c r="N214" s="150">
        <v>0</v>
      </c>
      <c r="O214" s="154">
        <v>0</v>
      </c>
      <c r="P214" s="154">
        <v>0</v>
      </c>
      <c r="Q214" s="154">
        <v>0</v>
      </c>
      <c r="R214" s="296">
        <v>0</v>
      </c>
      <c r="S214" s="293">
        <v>0</v>
      </c>
      <c r="T214" s="261">
        <v>0</v>
      </c>
      <c r="U214" s="260">
        <v>0</v>
      </c>
      <c r="V214" s="260">
        <v>0</v>
      </c>
      <c r="W214" s="260">
        <v>0</v>
      </c>
      <c r="X214" s="151"/>
    </row>
    <row r="215" spans="1:24" x14ac:dyDescent="0.2">
      <c r="A215" s="215">
        <f>+IF(H215=H214,A214,ROW(A215)-1)</f>
        <v>115</v>
      </c>
      <c r="B215" s="16">
        <v>0</v>
      </c>
      <c r="C215" s="84">
        <f t="shared" si="3"/>
        <v>0</v>
      </c>
      <c r="D215" s="93" t="s">
        <v>53</v>
      </c>
      <c r="E215" s="133" t="s">
        <v>52</v>
      </c>
      <c r="F215" s="177"/>
      <c r="G215" s="11">
        <f>SUM(J215:W215)</f>
        <v>0</v>
      </c>
      <c r="H215" s="10">
        <f>AVERAGE(LARGE(J215:W215,1),LARGE(J215:W215,2),LARGE(J215:W215,3),LARGE(J215:W215,4),LARGE(J215:W215,5),LARGE(J215:W215,6),LARGE(J215:W215,7),LARGE(J215:W215,8))</f>
        <v>0</v>
      </c>
      <c r="I215" s="121">
        <f>COUNTIF(J215:W215,"&gt;0")</f>
        <v>0</v>
      </c>
      <c r="J215" s="150">
        <v>0</v>
      </c>
      <c r="K215" s="153">
        <v>0</v>
      </c>
      <c r="L215" s="154">
        <v>0</v>
      </c>
      <c r="M215" s="154">
        <v>0</v>
      </c>
      <c r="N215" s="150">
        <v>0</v>
      </c>
      <c r="O215" s="154">
        <v>0</v>
      </c>
      <c r="P215" s="154">
        <v>0</v>
      </c>
      <c r="Q215" s="154">
        <v>0</v>
      </c>
      <c r="R215" s="296">
        <v>0</v>
      </c>
      <c r="S215" s="293">
        <v>0</v>
      </c>
      <c r="T215" s="261">
        <v>0</v>
      </c>
      <c r="U215" s="260">
        <v>0</v>
      </c>
      <c r="V215" s="260">
        <v>0</v>
      </c>
      <c r="W215" s="260">
        <v>0</v>
      </c>
      <c r="X215" s="151"/>
    </row>
    <row r="216" spans="1:24" x14ac:dyDescent="0.2">
      <c r="A216" s="215">
        <f>+IF(H216=H215,A215,ROW(A216)-1)</f>
        <v>115</v>
      </c>
      <c r="B216" s="16">
        <v>0</v>
      </c>
      <c r="C216" s="84">
        <f t="shared" si="3"/>
        <v>0</v>
      </c>
      <c r="D216" s="95" t="s">
        <v>118</v>
      </c>
      <c r="E216" s="174" t="s">
        <v>117</v>
      </c>
      <c r="F216" s="69" t="s">
        <v>584</v>
      </c>
      <c r="G216" s="11">
        <f>SUM(J216:W216)</f>
        <v>0</v>
      </c>
      <c r="H216" s="10">
        <f>AVERAGE(LARGE(J216:W216,1),LARGE(J216:W216,2),LARGE(J216:W216,3),LARGE(J216:W216,4),LARGE(J216:W216,5),LARGE(J216:W216,6),LARGE(J216:W216,7),LARGE(J216:W216,8))</f>
        <v>0</v>
      </c>
      <c r="I216" s="121">
        <f>COUNTIF(J216:W216,"&gt;0")</f>
        <v>0</v>
      </c>
      <c r="J216" s="150">
        <v>0</v>
      </c>
      <c r="K216" s="153">
        <v>0</v>
      </c>
      <c r="L216" s="154">
        <v>0</v>
      </c>
      <c r="M216" s="154">
        <v>0</v>
      </c>
      <c r="N216" s="150">
        <v>0</v>
      </c>
      <c r="O216" s="154">
        <v>0</v>
      </c>
      <c r="P216" s="154">
        <v>0</v>
      </c>
      <c r="Q216" s="154">
        <v>0</v>
      </c>
      <c r="R216" s="296">
        <v>0</v>
      </c>
      <c r="S216" s="293">
        <v>0</v>
      </c>
      <c r="T216" s="261">
        <v>0</v>
      </c>
      <c r="U216" s="260">
        <v>0</v>
      </c>
      <c r="V216" s="260">
        <v>0</v>
      </c>
      <c r="W216" s="260">
        <v>0</v>
      </c>
      <c r="X216" s="151"/>
    </row>
    <row r="217" spans="1:24" x14ac:dyDescent="0.2">
      <c r="A217" s="215">
        <f>+IF(H217=H216,A216,ROW(A217)-1)</f>
        <v>115</v>
      </c>
      <c r="B217" s="16">
        <v>0</v>
      </c>
      <c r="C217" s="84">
        <f t="shared" si="3"/>
        <v>0</v>
      </c>
      <c r="D217" s="93" t="s">
        <v>135</v>
      </c>
      <c r="E217" s="133" t="s">
        <v>134</v>
      </c>
      <c r="F217" s="177" t="s">
        <v>286</v>
      </c>
      <c r="G217" s="11">
        <f>SUM(J217:W217)</f>
        <v>0</v>
      </c>
      <c r="H217" s="10">
        <f>AVERAGE(LARGE(J217:W217,1),LARGE(J217:W217,2),LARGE(J217:W217,3),LARGE(J217:W217,4),LARGE(J217:W217,5),LARGE(J217:W217,6),LARGE(J217:W217,7),LARGE(J217:W217,8))</f>
        <v>0</v>
      </c>
      <c r="I217" s="121">
        <f>COUNTIF(J217:W217,"&gt;0")</f>
        <v>0</v>
      </c>
      <c r="J217" s="150">
        <v>0</v>
      </c>
      <c r="K217" s="153">
        <v>0</v>
      </c>
      <c r="L217" s="154">
        <v>0</v>
      </c>
      <c r="M217" s="154">
        <v>0</v>
      </c>
      <c r="N217" s="150">
        <v>0</v>
      </c>
      <c r="O217" s="154">
        <v>0</v>
      </c>
      <c r="P217" s="154">
        <v>0</v>
      </c>
      <c r="Q217" s="154">
        <v>0</v>
      </c>
      <c r="R217" s="296">
        <v>0</v>
      </c>
      <c r="S217" s="293">
        <v>0</v>
      </c>
      <c r="T217" s="261">
        <v>0</v>
      </c>
      <c r="U217" s="260">
        <v>0</v>
      </c>
      <c r="V217" s="260">
        <v>0</v>
      </c>
      <c r="W217" s="260">
        <v>0</v>
      </c>
      <c r="X217" s="151"/>
    </row>
    <row r="218" spans="1:24" x14ac:dyDescent="0.2">
      <c r="A218" s="215">
        <f>+IF(H218=H217,A217,ROW(A218)-1)</f>
        <v>115</v>
      </c>
      <c r="B218" s="16">
        <v>0</v>
      </c>
      <c r="C218" s="84">
        <f t="shared" si="3"/>
        <v>0</v>
      </c>
      <c r="D218" s="95" t="s">
        <v>254</v>
      </c>
      <c r="E218" s="174" t="s">
        <v>68</v>
      </c>
      <c r="F218" s="69" t="s">
        <v>356</v>
      </c>
      <c r="G218" s="11">
        <f>SUM(J218:W218)</f>
        <v>0</v>
      </c>
      <c r="H218" s="10">
        <f>AVERAGE(LARGE(J218:W218,1),LARGE(J218:W218,2),LARGE(J218:W218,3),LARGE(J218:W218,4),LARGE(J218:W218,5),LARGE(J218:W218,6),LARGE(J218:W218,7),LARGE(J218:W218,8))</f>
        <v>0</v>
      </c>
      <c r="I218" s="121">
        <f>COUNTIF(J218:W218,"&gt;0")</f>
        <v>0</v>
      </c>
      <c r="J218" s="150">
        <v>0</v>
      </c>
      <c r="K218" s="153">
        <v>0</v>
      </c>
      <c r="L218" s="154">
        <v>0</v>
      </c>
      <c r="M218" s="154">
        <v>0</v>
      </c>
      <c r="N218" s="150">
        <v>0</v>
      </c>
      <c r="O218" s="154">
        <v>0</v>
      </c>
      <c r="P218" s="154">
        <v>0</v>
      </c>
      <c r="Q218" s="154">
        <v>0</v>
      </c>
      <c r="R218" s="296">
        <v>0</v>
      </c>
      <c r="S218" s="293">
        <v>0</v>
      </c>
      <c r="T218" s="261">
        <v>0</v>
      </c>
      <c r="U218" s="260">
        <v>0</v>
      </c>
      <c r="V218" s="260">
        <v>0</v>
      </c>
      <c r="W218" s="260">
        <v>0</v>
      </c>
      <c r="X218" s="151"/>
    </row>
    <row r="219" spans="1:24" x14ac:dyDescent="0.2">
      <c r="A219" s="215">
        <f>+IF(H219=H218,A218,ROW(A219)-1)</f>
        <v>115</v>
      </c>
      <c r="B219" s="16">
        <v>0</v>
      </c>
      <c r="C219" s="84">
        <f t="shared" si="3"/>
        <v>0</v>
      </c>
      <c r="D219" s="95" t="s">
        <v>431</v>
      </c>
      <c r="E219" s="174" t="s">
        <v>430</v>
      </c>
      <c r="F219" s="69"/>
      <c r="G219" s="11">
        <f>SUM(J219:W219)</f>
        <v>0</v>
      </c>
      <c r="H219" s="10">
        <f>AVERAGE(LARGE(J219:W219,1),LARGE(J219:W219,2),LARGE(J219:W219,3),LARGE(J219:W219,4),LARGE(J219:W219,5),LARGE(J219:W219,6),LARGE(J219:W219,7),LARGE(J219:W219,8))</f>
        <v>0</v>
      </c>
      <c r="I219" s="121">
        <f>COUNTIF(J219:W219,"&gt;0")</f>
        <v>0</v>
      </c>
      <c r="J219" s="150">
        <v>0</v>
      </c>
      <c r="K219" s="153">
        <v>0</v>
      </c>
      <c r="L219" s="154">
        <v>0</v>
      </c>
      <c r="M219" s="154">
        <v>0</v>
      </c>
      <c r="N219" s="150">
        <v>0</v>
      </c>
      <c r="O219" s="154">
        <v>0</v>
      </c>
      <c r="P219" s="154">
        <v>0</v>
      </c>
      <c r="Q219" s="154">
        <v>0</v>
      </c>
      <c r="R219" s="296">
        <v>0</v>
      </c>
      <c r="S219" s="293">
        <v>0</v>
      </c>
      <c r="T219" s="261">
        <v>0</v>
      </c>
      <c r="U219" s="260">
        <v>0</v>
      </c>
      <c r="V219" s="260">
        <v>0</v>
      </c>
      <c r="W219" s="260">
        <v>0</v>
      </c>
      <c r="X219" s="151"/>
    </row>
    <row r="220" spans="1:24" x14ac:dyDescent="0.2">
      <c r="A220" s="215">
        <f>+IF(H220=H219,A219,ROW(A220)-1)</f>
        <v>115</v>
      </c>
      <c r="B220" s="16">
        <v>0</v>
      </c>
      <c r="C220" s="84">
        <f t="shared" si="3"/>
        <v>0</v>
      </c>
      <c r="D220" s="95" t="s">
        <v>433</v>
      </c>
      <c r="E220" s="174" t="s">
        <v>101</v>
      </c>
      <c r="F220" s="69"/>
      <c r="G220" s="11">
        <f>SUM(J220:W220)</f>
        <v>0</v>
      </c>
      <c r="H220" s="10">
        <f>AVERAGE(LARGE(J220:W220,1),LARGE(J220:W220,2),LARGE(J220:W220,3),LARGE(J220:W220,4),LARGE(J220:W220,5),LARGE(J220:W220,6),LARGE(J220:W220,7),LARGE(J220:W220,8))</f>
        <v>0</v>
      </c>
      <c r="I220" s="121">
        <f>COUNTIF(J220:W220,"&gt;0")</f>
        <v>0</v>
      </c>
      <c r="J220" s="150">
        <v>0</v>
      </c>
      <c r="K220" s="153">
        <v>0</v>
      </c>
      <c r="L220" s="154">
        <v>0</v>
      </c>
      <c r="M220" s="154">
        <v>0</v>
      </c>
      <c r="N220" s="150">
        <v>0</v>
      </c>
      <c r="O220" s="154">
        <v>0</v>
      </c>
      <c r="P220" s="154">
        <v>0</v>
      </c>
      <c r="Q220" s="154">
        <v>0</v>
      </c>
      <c r="R220" s="296">
        <v>0</v>
      </c>
      <c r="S220" s="293">
        <v>0</v>
      </c>
      <c r="T220" s="261">
        <v>0</v>
      </c>
      <c r="U220" s="260">
        <v>0</v>
      </c>
      <c r="V220" s="260">
        <v>0</v>
      </c>
      <c r="W220" s="260">
        <v>0</v>
      </c>
      <c r="X220" s="151"/>
    </row>
    <row r="221" spans="1:24" x14ac:dyDescent="0.2">
      <c r="A221" s="215">
        <f>+IF(H221=H220,A220,ROW(A221)-1)</f>
        <v>115</v>
      </c>
      <c r="B221" s="16">
        <v>0</v>
      </c>
      <c r="C221" s="84">
        <f t="shared" si="3"/>
        <v>0</v>
      </c>
      <c r="D221" s="95" t="s">
        <v>294</v>
      </c>
      <c r="E221" s="174" t="s">
        <v>295</v>
      </c>
      <c r="F221" s="69"/>
      <c r="G221" s="11">
        <f>SUM(J221:W221)</f>
        <v>0</v>
      </c>
      <c r="H221" s="10">
        <f>AVERAGE(LARGE(J221:W221,1),LARGE(J221:W221,2),LARGE(J221:W221,3),LARGE(J221:W221,4),LARGE(J221:W221,5),LARGE(J221:W221,6),LARGE(J221:W221,7),LARGE(J221:W221,8))</f>
        <v>0</v>
      </c>
      <c r="I221" s="121">
        <f>COUNTIF(J221:W221,"&gt;0")</f>
        <v>0</v>
      </c>
      <c r="J221" s="150">
        <v>0</v>
      </c>
      <c r="K221" s="153">
        <v>0</v>
      </c>
      <c r="L221" s="154">
        <v>0</v>
      </c>
      <c r="M221" s="154">
        <v>0</v>
      </c>
      <c r="N221" s="150">
        <v>0</v>
      </c>
      <c r="O221" s="154">
        <v>0</v>
      </c>
      <c r="P221" s="154">
        <v>0</v>
      </c>
      <c r="Q221" s="154">
        <v>0</v>
      </c>
      <c r="R221" s="296">
        <v>0</v>
      </c>
      <c r="S221" s="293">
        <v>0</v>
      </c>
      <c r="T221" s="261">
        <v>0</v>
      </c>
      <c r="U221" s="260">
        <v>0</v>
      </c>
      <c r="V221" s="260">
        <v>0</v>
      </c>
      <c r="W221" s="260">
        <v>0</v>
      </c>
      <c r="X221" s="151"/>
    </row>
    <row r="222" spans="1:24" x14ac:dyDescent="0.2">
      <c r="A222" s="215">
        <f>+IF(H222=H221,A221,ROW(A222)-1)</f>
        <v>115</v>
      </c>
      <c r="B222" s="16">
        <v>0</v>
      </c>
      <c r="C222" s="84">
        <f t="shared" si="3"/>
        <v>0</v>
      </c>
      <c r="D222" s="95" t="s">
        <v>426</v>
      </c>
      <c r="E222" s="174" t="s">
        <v>64</v>
      </c>
      <c r="F222" s="69"/>
      <c r="G222" s="11">
        <f>SUM(J222:W222)</f>
        <v>0</v>
      </c>
      <c r="H222" s="10">
        <f>AVERAGE(LARGE(J222:W222,1),LARGE(J222:W222,2),LARGE(J222:W222,3),LARGE(J222:W222,4),LARGE(J222:W222,5),LARGE(J222:W222,6),LARGE(J222:W222,7),LARGE(J222:W222,8))</f>
        <v>0</v>
      </c>
      <c r="I222" s="121">
        <f>COUNTIF(J222:W222,"&gt;0")</f>
        <v>0</v>
      </c>
      <c r="J222" s="150">
        <v>0</v>
      </c>
      <c r="K222" s="153">
        <v>0</v>
      </c>
      <c r="L222" s="154">
        <v>0</v>
      </c>
      <c r="M222" s="154">
        <v>0</v>
      </c>
      <c r="N222" s="150">
        <v>0</v>
      </c>
      <c r="O222" s="154">
        <v>0</v>
      </c>
      <c r="P222" s="154">
        <v>0</v>
      </c>
      <c r="Q222" s="154">
        <v>0</v>
      </c>
      <c r="R222" s="296">
        <v>0</v>
      </c>
      <c r="S222" s="293">
        <v>0</v>
      </c>
      <c r="T222" s="261">
        <v>0</v>
      </c>
      <c r="U222" s="260">
        <v>0</v>
      </c>
      <c r="V222" s="260">
        <v>0</v>
      </c>
      <c r="W222" s="260">
        <v>0</v>
      </c>
      <c r="X222" s="151"/>
    </row>
    <row r="223" spans="1:24" x14ac:dyDescent="0.2">
      <c r="A223" s="215">
        <f>+IF(H223=H222,A222,ROW(A223)-1)</f>
        <v>115</v>
      </c>
      <c r="B223" s="16">
        <v>0</v>
      </c>
      <c r="C223" s="84">
        <f t="shared" si="3"/>
        <v>0</v>
      </c>
      <c r="D223" s="95" t="s">
        <v>119</v>
      </c>
      <c r="E223" s="174" t="s">
        <v>112</v>
      </c>
      <c r="F223" s="69" t="s">
        <v>581</v>
      </c>
      <c r="G223" s="11">
        <f>SUM(J223:W223)</f>
        <v>0</v>
      </c>
      <c r="H223" s="10">
        <f>AVERAGE(LARGE(J223:W223,1),LARGE(J223:W223,2),LARGE(J223:W223,3),LARGE(J223:W223,4),LARGE(J223:W223,5),LARGE(J223:W223,6),LARGE(J223:W223,7),LARGE(J223:W223,8))</f>
        <v>0</v>
      </c>
      <c r="I223" s="121">
        <f>COUNTIF(J223:W223,"&gt;0")</f>
        <v>0</v>
      </c>
      <c r="J223" s="150">
        <v>0</v>
      </c>
      <c r="K223" s="153">
        <v>0</v>
      </c>
      <c r="L223" s="154">
        <v>0</v>
      </c>
      <c r="M223" s="154">
        <v>0</v>
      </c>
      <c r="N223" s="150">
        <v>0</v>
      </c>
      <c r="O223" s="154">
        <v>0</v>
      </c>
      <c r="P223" s="154">
        <v>0</v>
      </c>
      <c r="Q223" s="154">
        <v>0</v>
      </c>
      <c r="R223" s="296">
        <v>0</v>
      </c>
      <c r="S223" s="293">
        <v>0</v>
      </c>
      <c r="T223" s="261">
        <v>0</v>
      </c>
      <c r="U223" s="260">
        <v>0</v>
      </c>
      <c r="V223" s="260">
        <v>0</v>
      </c>
      <c r="W223" s="260">
        <v>0</v>
      </c>
      <c r="X223" s="151"/>
    </row>
    <row r="224" spans="1:24" x14ac:dyDescent="0.2">
      <c r="A224" s="215">
        <f>+IF(H224=H223,A223,ROW(A224)-1)</f>
        <v>115</v>
      </c>
      <c r="B224" s="16">
        <v>0</v>
      </c>
      <c r="C224" s="84">
        <f t="shared" si="3"/>
        <v>0</v>
      </c>
      <c r="D224" s="95" t="s">
        <v>412</v>
      </c>
      <c r="E224" s="174" t="s">
        <v>146</v>
      </c>
      <c r="F224" s="69"/>
      <c r="G224" s="11">
        <f>SUM(J224:W224)</f>
        <v>0</v>
      </c>
      <c r="H224" s="10">
        <f>AVERAGE(LARGE(J224:W224,1),LARGE(J224:W224,2),LARGE(J224:W224,3),LARGE(J224:W224,4),LARGE(J224:W224,5),LARGE(J224:W224,6),LARGE(J224:W224,7),LARGE(J224:W224,8))</f>
        <v>0</v>
      </c>
      <c r="I224" s="121">
        <f>COUNTIF(J224:W224,"&gt;0")</f>
        <v>0</v>
      </c>
      <c r="J224" s="150">
        <v>0</v>
      </c>
      <c r="K224" s="153">
        <v>0</v>
      </c>
      <c r="L224" s="154">
        <v>0</v>
      </c>
      <c r="M224" s="154">
        <v>0</v>
      </c>
      <c r="N224" s="150">
        <v>0</v>
      </c>
      <c r="O224" s="154">
        <v>0</v>
      </c>
      <c r="P224" s="154">
        <v>0</v>
      </c>
      <c r="Q224" s="154">
        <v>0</v>
      </c>
      <c r="R224" s="296">
        <v>0</v>
      </c>
      <c r="S224" s="293">
        <v>0</v>
      </c>
      <c r="T224" s="261">
        <v>0</v>
      </c>
      <c r="U224" s="260">
        <v>0</v>
      </c>
      <c r="V224" s="260">
        <v>0</v>
      </c>
      <c r="W224" s="260">
        <v>0</v>
      </c>
      <c r="X224" s="151"/>
    </row>
    <row r="225" spans="1:24" x14ac:dyDescent="0.2">
      <c r="A225" s="215">
        <f>+IF(H225=H224,A224,ROW(A225)-1)</f>
        <v>115</v>
      </c>
      <c r="B225" s="16">
        <v>0</v>
      </c>
      <c r="C225" s="84">
        <f t="shared" si="3"/>
        <v>0</v>
      </c>
      <c r="D225" s="95" t="s">
        <v>406</v>
      </c>
      <c r="E225" s="174" t="s">
        <v>407</v>
      </c>
      <c r="F225" s="69" t="s">
        <v>585</v>
      </c>
      <c r="G225" s="11">
        <f>SUM(J225:W225)</f>
        <v>0</v>
      </c>
      <c r="H225" s="10">
        <f>AVERAGE(LARGE(J225:W225,1),LARGE(J225:W225,2),LARGE(J225:W225,3),LARGE(J225:W225,4),LARGE(J225:W225,5),LARGE(J225:W225,6),LARGE(J225:W225,7),LARGE(J225:W225,8))</f>
        <v>0</v>
      </c>
      <c r="I225" s="121">
        <f>COUNTIF(J225:W225,"&gt;0")</f>
        <v>0</v>
      </c>
      <c r="J225" s="150">
        <v>0</v>
      </c>
      <c r="K225" s="153">
        <v>0</v>
      </c>
      <c r="L225" s="154">
        <v>0</v>
      </c>
      <c r="M225" s="154">
        <v>0</v>
      </c>
      <c r="N225" s="150">
        <v>0</v>
      </c>
      <c r="O225" s="154">
        <v>0</v>
      </c>
      <c r="P225" s="154">
        <v>0</v>
      </c>
      <c r="Q225" s="154">
        <v>0</v>
      </c>
      <c r="R225" s="296">
        <v>0</v>
      </c>
      <c r="S225" s="293">
        <v>0</v>
      </c>
      <c r="T225" s="261">
        <v>0</v>
      </c>
      <c r="U225" s="260">
        <v>0</v>
      </c>
      <c r="V225" s="260">
        <v>0</v>
      </c>
      <c r="W225" s="260">
        <v>0</v>
      </c>
      <c r="X225" s="151"/>
    </row>
    <row r="226" spans="1:24" x14ac:dyDescent="0.2">
      <c r="A226" s="215">
        <f>+IF(H226=H225,A225,ROW(A226)-1)</f>
        <v>115</v>
      </c>
      <c r="B226" s="16">
        <v>0</v>
      </c>
      <c r="C226" s="84">
        <f t="shared" si="3"/>
        <v>0</v>
      </c>
      <c r="D226" s="95" t="s">
        <v>497</v>
      </c>
      <c r="E226" s="174" t="s">
        <v>295</v>
      </c>
      <c r="F226" s="69" t="s">
        <v>586</v>
      </c>
      <c r="G226" s="11">
        <f>SUM(J226:W226)</f>
        <v>0</v>
      </c>
      <c r="H226" s="10">
        <f>AVERAGE(LARGE(J226:W226,1),LARGE(J226:W226,2),LARGE(J226:W226,3),LARGE(J226:W226,4),LARGE(J226:W226,5),LARGE(J226:W226,6),LARGE(J226:W226,7),LARGE(J226:W226,8))</f>
        <v>0</v>
      </c>
      <c r="I226" s="121">
        <f>COUNTIF(J226:W226,"&gt;0")</f>
        <v>0</v>
      </c>
      <c r="J226" s="150">
        <v>0</v>
      </c>
      <c r="K226" s="153">
        <v>0</v>
      </c>
      <c r="L226" s="154">
        <v>0</v>
      </c>
      <c r="M226" s="154">
        <v>0</v>
      </c>
      <c r="N226" s="150">
        <v>0</v>
      </c>
      <c r="O226" s="154">
        <v>0</v>
      </c>
      <c r="P226" s="154">
        <v>0</v>
      </c>
      <c r="Q226" s="154">
        <v>0</v>
      </c>
      <c r="R226" s="296">
        <v>0</v>
      </c>
      <c r="S226" s="293">
        <v>0</v>
      </c>
      <c r="T226" s="261">
        <v>0</v>
      </c>
      <c r="U226" s="260">
        <v>0</v>
      </c>
      <c r="V226" s="260">
        <v>0</v>
      </c>
      <c r="W226" s="260">
        <v>0</v>
      </c>
      <c r="X226" s="151"/>
    </row>
    <row r="227" spans="1:24" x14ac:dyDescent="0.2">
      <c r="A227" s="215">
        <f>+IF(H227=H226,A226,ROW(A227)-1)</f>
        <v>115</v>
      </c>
      <c r="B227" s="16">
        <v>0</v>
      </c>
      <c r="C227" s="84">
        <f t="shared" si="3"/>
        <v>0</v>
      </c>
      <c r="D227" s="95" t="s">
        <v>517</v>
      </c>
      <c r="E227" s="174" t="s">
        <v>98</v>
      </c>
      <c r="F227" s="69"/>
      <c r="G227" s="11">
        <f>SUM(J227:W227)</f>
        <v>0</v>
      </c>
      <c r="H227" s="10">
        <f>AVERAGE(LARGE(J227:W227,1),LARGE(J227:W227,2),LARGE(J227:W227,3),LARGE(J227:W227,4),LARGE(J227:W227,5),LARGE(J227:W227,6),LARGE(J227:W227,7),LARGE(J227:W227,8))</f>
        <v>0</v>
      </c>
      <c r="I227" s="121">
        <f>COUNTIF(J227:W227,"&gt;0")</f>
        <v>0</v>
      </c>
      <c r="J227" s="150">
        <v>0</v>
      </c>
      <c r="K227" s="153">
        <v>0</v>
      </c>
      <c r="L227" s="154">
        <v>0</v>
      </c>
      <c r="M227" s="154">
        <v>0</v>
      </c>
      <c r="N227" s="150">
        <v>0</v>
      </c>
      <c r="O227" s="154">
        <v>0</v>
      </c>
      <c r="P227" s="154">
        <v>0</v>
      </c>
      <c r="Q227" s="154">
        <v>0</v>
      </c>
      <c r="R227" s="296">
        <v>0</v>
      </c>
      <c r="S227" s="293">
        <v>0</v>
      </c>
      <c r="T227" s="261">
        <v>0</v>
      </c>
      <c r="U227" s="260">
        <v>0</v>
      </c>
      <c r="V227" s="260">
        <v>0</v>
      </c>
      <c r="W227" s="260">
        <v>0</v>
      </c>
      <c r="X227" s="151"/>
    </row>
    <row r="228" spans="1:24" x14ac:dyDescent="0.2">
      <c r="A228" s="215">
        <f>+IF(H228=H227,A227,ROW(A228)-1)</f>
        <v>115</v>
      </c>
      <c r="B228" s="16">
        <v>0</v>
      </c>
      <c r="C228" s="84">
        <f t="shared" si="3"/>
        <v>0</v>
      </c>
      <c r="D228" s="95" t="s">
        <v>263</v>
      </c>
      <c r="E228" s="174" t="s">
        <v>264</v>
      </c>
      <c r="F228" s="69" t="s">
        <v>583</v>
      </c>
      <c r="G228" s="11">
        <f>SUM(J228:W228)</f>
        <v>0</v>
      </c>
      <c r="H228" s="10">
        <f>AVERAGE(LARGE(J228:W228,1),LARGE(J228:W228,2),LARGE(J228:W228,3),LARGE(J228:W228,4),LARGE(J228:W228,5),LARGE(J228:W228,6),LARGE(J228:W228,7),LARGE(J228:W228,8))</f>
        <v>0</v>
      </c>
      <c r="I228" s="121">
        <f>COUNTIF(J228:W228,"&gt;0")</f>
        <v>0</v>
      </c>
      <c r="J228" s="150">
        <v>0</v>
      </c>
      <c r="K228" s="153">
        <v>0</v>
      </c>
      <c r="L228" s="154">
        <v>0</v>
      </c>
      <c r="M228" s="154">
        <v>0</v>
      </c>
      <c r="N228" s="150">
        <v>0</v>
      </c>
      <c r="O228" s="154">
        <v>0</v>
      </c>
      <c r="P228" s="154">
        <v>0</v>
      </c>
      <c r="Q228" s="154">
        <v>0</v>
      </c>
      <c r="R228" s="296">
        <v>0</v>
      </c>
      <c r="S228" s="293">
        <v>0</v>
      </c>
      <c r="T228" s="261">
        <v>0</v>
      </c>
      <c r="U228" s="260">
        <v>0</v>
      </c>
      <c r="V228" s="260">
        <v>0</v>
      </c>
      <c r="W228" s="260">
        <v>0</v>
      </c>
      <c r="X228" s="151"/>
    </row>
    <row r="229" spans="1:24" x14ac:dyDescent="0.2">
      <c r="A229" s="215">
        <f>+IF(H229=H228,A228,ROW(A229)-1)</f>
        <v>115</v>
      </c>
      <c r="B229" s="16">
        <v>0</v>
      </c>
      <c r="C229" s="84">
        <f t="shared" si="3"/>
        <v>0</v>
      </c>
      <c r="D229" s="95" t="s">
        <v>530</v>
      </c>
      <c r="E229" s="174" t="s">
        <v>531</v>
      </c>
      <c r="F229" s="69"/>
      <c r="G229" s="11">
        <f>SUM(J229:W229)</f>
        <v>0</v>
      </c>
      <c r="H229" s="10">
        <f>AVERAGE(LARGE(J229:W229,1),LARGE(J229:W229,2),LARGE(J229:W229,3),LARGE(J229:W229,4),LARGE(J229:W229,5),LARGE(J229:W229,6),LARGE(J229:W229,7),LARGE(J229:W229,8))</f>
        <v>0</v>
      </c>
      <c r="I229" s="121">
        <f>COUNTIF(J229:W229,"&gt;0")</f>
        <v>0</v>
      </c>
      <c r="J229" s="150">
        <v>0</v>
      </c>
      <c r="K229" s="153">
        <v>0</v>
      </c>
      <c r="L229" s="154">
        <v>0</v>
      </c>
      <c r="M229" s="154">
        <v>0</v>
      </c>
      <c r="N229" s="150">
        <v>0</v>
      </c>
      <c r="O229" s="154">
        <v>0</v>
      </c>
      <c r="P229" s="154">
        <v>0</v>
      </c>
      <c r="Q229" s="154">
        <v>0</v>
      </c>
      <c r="R229" s="296">
        <v>0</v>
      </c>
      <c r="S229" s="293">
        <v>0</v>
      </c>
      <c r="T229" s="261">
        <v>0</v>
      </c>
      <c r="U229" s="260">
        <v>0</v>
      </c>
      <c r="V229" s="260">
        <v>0</v>
      </c>
      <c r="W229" s="260">
        <v>0</v>
      </c>
      <c r="X229" s="151"/>
    </row>
    <row r="230" spans="1:24" x14ac:dyDescent="0.2">
      <c r="A230" s="215">
        <f>+IF(H230=H229,A229,ROW(A230)-1)</f>
        <v>115</v>
      </c>
      <c r="B230" s="16">
        <v>0</v>
      </c>
      <c r="C230" s="84">
        <f t="shared" si="3"/>
        <v>0</v>
      </c>
      <c r="D230" s="93" t="s">
        <v>484</v>
      </c>
      <c r="E230" s="133" t="s">
        <v>114</v>
      </c>
      <c r="F230" s="177" t="s">
        <v>286</v>
      </c>
      <c r="G230" s="11">
        <f>SUM(J230:W230)</f>
        <v>0</v>
      </c>
      <c r="H230" s="10">
        <f>AVERAGE(LARGE(J230:W230,1),LARGE(J230:W230,2),LARGE(J230:W230,3),LARGE(J230:W230,4),LARGE(J230:W230,5),LARGE(J230:W230,6),LARGE(J230:W230,7),LARGE(J230:W230,8))</f>
        <v>0</v>
      </c>
      <c r="I230" s="121">
        <f>COUNTIF(J230:W230,"&gt;0")</f>
        <v>0</v>
      </c>
      <c r="J230" s="150">
        <v>0</v>
      </c>
      <c r="K230" s="153">
        <v>0</v>
      </c>
      <c r="L230" s="154">
        <v>0</v>
      </c>
      <c r="M230" s="154">
        <v>0</v>
      </c>
      <c r="N230" s="150">
        <v>0</v>
      </c>
      <c r="O230" s="154">
        <v>0</v>
      </c>
      <c r="P230" s="154">
        <v>0</v>
      </c>
      <c r="Q230" s="154">
        <v>0</v>
      </c>
      <c r="R230" s="296">
        <v>0</v>
      </c>
      <c r="S230" s="293">
        <v>0</v>
      </c>
      <c r="T230" s="261">
        <v>0</v>
      </c>
      <c r="U230" s="260">
        <v>0</v>
      </c>
      <c r="V230" s="260">
        <v>0</v>
      </c>
      <c r="W230" s="260">
        <v>0</v>
      </c>
      <c r="X230" s="151"/>
    </row>
    <row r="231" spans="1:24" x14ac:dyDescent="0.2">
      <c r="A231" s="215">
        <f>+IF(H231=H230,A230,ROW(A231)-1)</f>
        <v>115</v>
      </c>
      <c r="B231" s="16">
        <v>0</v>
      </c>
      <c r="C231" s="84">
        <f t="shared" si="3"/>
        <v>0</v>
      </c>
      <c r="D231" s="95" t="s">
        <v>150</v>
      </c>
      <c r="E231" s="174" t="s">
        <v>149</v>
      </c>
      <c r="F231" s="69"/>
      <c r="G231" s="11">
        <f>SUM(J231:W231)</f>
        <v>0</v>
      </c>
      <c r="H231" s="10">
        <f>AVERAGE(LARGE(J231:W231,1),LARGE(J231:W231,2),LARGE(J231:W231,3),LARGE(J231:W231,4),LARGE(J231:W231,5),LARGE(J231:W231,6),LARGE(J231:W231,7),LARGE(J231:W231,8))</f>
        <v>0</v>
      </c>
      <c r="I231" s="121">
        <f>COUNTIF(J231:W231,"&gt;0")</f>
        <v>0</v>
      </c>
      <c r="J231" s="150">
        <v>0</v>
      </c>
      <c r="K231" s="153">
        <v>0</v>
      </c>
      <c r="L231" s="154">
        <v>0</v>
      </c>
      <c r="M231" s="154">
        <v>0</v>
      </c>
      <c r="N231" s="150">
        <v>0</v>
      </c>
      <c r="O231" s="154">
        <v>0</v>
      </c>
      <c r="P231" s="154">
        <v>0</v>
      </c>
      <c r="Q231" s="154">
        <v>0</v>
      </c>
      <c r="R231" s="296">
        <v>0</v>
      </c>
      <c r="S231" s="293">
        <v>0</v>
      </c>
      <c r="T231" s="261">
        <v>0</v>
      </c>
      <c r="U231" s="260">
        <v>0</v>
      </c>
      <c r="V231" s="260">
        <v>0</v>
      </c>
      <c r="W231" s="260">
        <v>0</v>
      </c>
      <c r="X231" s="151"/>
    </row>
    <row r="232" spans="1:24" x14ac:dyDescent="0.2">
      <c r="A232" s="215">
        <f>+IF(H232=H231,A231,ROW(A232)-1)</f>
        <v>115</v>
      </c>
      <c r="B232" s="16">
        <v>0</v>
      </c>
      <c r="C232" s="84">
        <f t="shared" si="3"/>
        <v>0</v>
      </c>
      <c r="D232" s="93" t="s">
        <v>398</v>
      </c>
      <c r="E232" s="133" t="s">
        <v>399</v>
      </c>
      <c r="F232" s="177" t="s">
        <v>286</v>
      </c>
      <c r="G232" s="11">
        <f>SUM(J232:W232)</f>
        <v>0</v>
      </c>
      <c r="H232" s="10">
        <f>AVERAGE(LARGE(J232:W232,1),LARGE(J232:W232,2),LARGE(J232:W232,3),LARGE(J232:W232,4),LARGE(J232:W232,5),LARGE(J232:W232,6),LARGE(J232:W232,7),LARGE(J232:W232,8))</f>
        <v>0</v>
      </c>
      <c r="I232" s="121">
        <f>COUNTIF(J232:W232,"&gt;0")</f>
        <v>0</v>
      </c>
      <c r="J232" s="150">
        <v>0</v>
      </c>
      <c r="K232" s="153">
        <v>0</v>
      </c>
      <c r="L232" s="154">
        <v>0</v>
      </c>
      <c r="M232" s="154">
        <v>0</v>
      </c>
      <c r="N232" s="150">
        <v>0</v>
      </c>
      <c r="O232" s="154">
        <v>0</v>
      </c>
      <c r="P232" s="154">
        <v>0</v>
      </c>
      <c r="Q232" s="154">
        <v>0</v>
      </c>
      <c r="R232" s="296">
        <v>0</v>
      </c>
      <c r="S232" s="293">
        <v>0</v>
      </c>
      <c r="T232" s="261">
        <v>0</v>
      </c>
      <c r="U232" s="260">
        <v>0</v>
      </c>
      <c r="V232" s="260">
        <v>0</v>
      </c>
      <c r="W232" s="260">
        <v>0</v>
      </c>
      <c r="X232" s="151"/>
    </row>
    <row r="233" spans="1:24" x14ac:dyDescent="0.2">
      <c r="A233" s="215">
        <f>+IF(H233=H232,A232,ROW(A233)-1)</f>
        <v>115</v>
      </c>
      <c r="B233" s="16">
        <v>0</v>
      </c>
      <c r="C233" s="84">
        <f t="shared" si="3"/>
        <v>0</v>
      </c>
      <c r="D233" s="95" t="s">
        <v>65</v>
      </c>
      <c r="E233" s="174" t="s">
        <v>64</v>
      </c>
      <c r="F233" s="69"/>
      <c r="G233" s="11">
        <f>SUM(J233:W233)</f>
        <v>0</v>
      </c>
      <c r="H233" s="10">
        <f>AVERAGE(LARGE(J233:W233,1),LARGE(J233:W233,2),LARGE(J233:W233,3),LARGE(J233:W233,4),LARGE(J233:W233,5),LARGE(J233:W233,6),LARGE(J233:W233,7),LARGE(J233:W233,8))</f>
        <v>0</v>
      </c>
      <c r="I233" s="121">
        <f>COUNTIF(J233:W233,"&gt;0")</f>
        <v>0</v>
      </c>
      <c r="J233" s="150">
        <v>0</v>
      </c>
      <c r="K233" s="153">
        <v>0</v>
      </c>
      <c r="L233" s="154">
        <v>0</v>
      </c>
      <c r="M233" s="154">
        <v>0</v>
      </c>
      <c r="N233" s="150">
        <v>0</v>
      </c>
      <c r="O233" s="154">
        <v>0</v>
      </c>
      <c r="P233" s="154">
        <v>0</v>
      </c>
      <c r="Q233" s="154">
        <v>0</v>
      </c>
      <c r="R233" s="296">
        <v>0</v>
      </c>
      <c r="S233" s="293">
        <v>0</v>
      </c>
      <c r="T233" s="261">
        <v>0</v>
      </c>
      <c r="U233" s="260">
        <v>0</v>
      </c>
      <c r="V233" s="260">
        <v>0</v>
      </c>
      <c r="W233" s="260">
        <v>0</v>
      </c>
      <c r="X233" s="151"/>
    </row>
    <row r="234" spans="1:24" x14ac:dyDescent="0.2">
      <c r="A234" s="215">
        <f>+IF(H234=H233,A233,ROW(A234)-1)</f>
        <v>115</v>
      </c>
      <c r="B234" s="16">
        <v>0</v>
      </c>
      <c r="C234" s="84">
        <f t="shared" si="3"/>
        <v>0</v>
      </c>
      <c r="D234" s="95" t="s">
        <v>491</v>
      </c>
      <c r="E234" s="174" t="s">
        <v>447</v>
      </c>
      <c r="F234" s="69"/>
      <c r="G234" s="11">
        <f>SUM(J234:W234)</f>
        <v>0</v>
      </c>
      <c r="H234" s="10">
        <f>AVERAGE(LARGE(J234:W234,1),LARGE(J234:W234,2),LARGE(J234:W234,3),LARGE(J234:W234,4),LARGE(J234:W234,5),LARGE(J234:W234,6),LARGE(J234:W234,7),LARGE(J234:W234,8))</f>
        <v>0</v>
      </c>
      <c r="I234" s="121">
        <f>COUNTIF(J234:W234,"&gt;0")</f>
        <v>0</v>
      </c>
      <c r="J234" s="150">
        <v>0</v>
      </c>
      <c r="K234" s="153">
        <v>0</v>
      </c>
      <c r="L234" s="154">
        <v>0</v>
      </c>
      <c r="M234" s="154">
        <v>0</v>
      </c>
      <c r="N234" s="150">
        <v>0</v>
      </c>
      <c r="O234" s="154">
        <v>0</v>
      </c>
      <c r="P234" s="154">
        <v>0</v>
      </c>
      <c r="Q234" s="154">
        <v>0</v>
      </c>
      <c r="R234" s="296">
        <v>0</v>
      </c>
      <c r="S234" s="293">
        <v>0</v>
      </c>
      <c r="T234" s="261">
        <v>0</v>
      </c>
      <c r="U234" s="260">
        <v>0</v>
      </c>
      <c r="V234" s="260">
        <v>0</v>
      </c>
      <c r="W234" s="260">
        <v>0</v>
      </c>
      <c r="X234" s="151"/>
    </row>
    <row r="235" spans="1:24" x14ac:dyDescent="0.2">
      <c r="A235" s="215">
        <f>+IF(H235=H234,A234,ROW(A235)-1)</f>
        <v>115</v>
      </c>
      <c r="B235" s="16">
        <v>0</v>
      </c>
      <c r="C235" s="84">
        <f t="shared" si="3"/>
        <v>0</v>
      </c>
      <c r="D235" s="93" t="s">
        <v>242</v>
      </c>
      <c r="E235" s="133" t="s">
        <v>243</v>
      </c>
      <c r="F235" s="177" t="s">
        <v>286</v>
      </c>
      <c r="G235" s="11">
        <f>SUM(J235:W235)</f>
        <v>0</v>
      </c>
      <c r="H235" s="10">
        <f>AVERAGE(LARGE(J235:W235,1),LARGE(J235:W235,2),LARGE(J235:W235,3),LARGE(J235:W235,4),LARGE(J235:W235,5),LARGE(J235:W235,6),LARGE(J235:W235,7),LARGE(J235:W235,8))</f>
        <v>0</v>
      </c>
      <c r="I235" s="121">
        <f>COUNTIF(J235:W235,"&gt;0")</f>
        <v>0</v>
      </c>
      <c r="J235" s="150">
        <v>0</v>
      </c>
      <c r="K235" s="153">
        <v>0</v>
      </c>
      <c r="L235" s="154">
        <v>0</v>
      </c>
      <c r="M235" s="154">
        <v>0</v>
      </c>
      <c r="N235" s="150">
        <v>0</v>
      </c>
      <c r="O235" s="154">
        <v>0</v>
      </c>
      <c r="P235" s="154">
        <v>0</v>
      </c>
      <c r="Q235" s="154">
        <v>0</v>
      </c>
      <c r="R235" s="296">
        <v>0</v>
      </c>
      <c r="S235" s="293">
        <v>0</v>
      </c>
      <c r="T235" s="261">
        <v>0</v>
      </c>
      <c r="U235" s="260">
        <v>0</v>
      </c>
      <c r="V235" s="260">
        <v>0</v>
      </c>
      <c r="W235" s="260">
        <v>0</v>
      </c>
      <c r="X235" s="151"/>
    </row>
    <row r="236" spans="1:24" x14ac:dyDescent="0.2">
      <c r="A236" s="215">
        <f>+IF(H236=H235,A235,ROW(A236)-1)</f>
        <v>115</v>
      </c>
      <c r="B236" s="16">
        <v>0</v>
      </c>
      <c r="C236" s="84">
        <f t="shared" si="3"/>
        <v>0</v>
      </c>
      <c r="D236" s="93" t="s">
        <v>544</v>
      </c>
      <c r="E236" s="133" t="s">
        <v>545</v>
      </c>
      <c r="F236" s="177" t="s">
        <v>286</v>
      </c>
      <c r="G236" s="11">
        <f>SUM(J236:W236)</f>
        <v>0</v>
      </c>
      <c r="H236" s="10">
        <f>AVERAGE(LARGE(J236:W236,1),LARGE(J236:W236,2),LARGE(J236:W236,3),LARGE(J236:W236,4),LARGE(J236:W236,5),LARGE(J236:W236,6),LARGE(J236:W236,7),LARGE(J236:W236,8))</f>
        <v>0</v>
      </c>
      <c r="I236" s="121">
        <f>COUNTIF(J236:W236,"&gt;0")</f>
        <v>0</v>
      </c>
      <c r="J236" s="150">
        <v>0</v>
      </c>
      <c r="K236" s="153">
        <v>0</v>
      </c>
      <c r="L236" s="154">
        <v>0</v>
      </c>
      <c r="M236" s="154">
        <v>0</v>
      </c>
      <c r="N236" s="150">
        <v>0</v>
      </c>
      <c r="O236" s="154">
        <v>0</v>
      </c>
      <c r="P236" s="154">
        <v>0</v>
      </c>
      <c r="Q236" s="154">
        <v>0</v>
      </c>
      <c r="R236" s="296">
        <v>0</v>
      </c>
      <c r="S236" s="293">
        <v>0</v>
      </c>
      <c r="T236" s="261">
        <v>0</v>
      </c>
      <c r="U236" s="260">
        <v>0</v>
      </c>
      <c r="V236" s="260">
        <v>0</v>
      </c>
      <c r="W236" s="260">
        <v>0</v>
      </c>
      <c r="X236" s="151"/>
    </row>
    <row r="237" spans="1:24" x14ac:dyDescent="0.2">
      <c r="A237" s="215">
        <f>+IF(H237=H236,A236,ROW(A237)-1)</f>
        <v>115</v>
      </c>
      <c r="B237" s="16">
        <v>0</v>
      </c>
      <c r="C237" s="84">
        <f t="shared" si="3"/>
        <v>0</v>
      </c>
      <c r="D237" s="95" t="s">
        <v>422</v>
      </c>
      <c r="E237" s="174" t="s">
        <v>91</v>
      </c>
      <c r="F237" s="69"/>
      <c r="G237" s="11">
        <f>SUM(J237:W237)</f>
        <v>0</v>
      </c>
      <c r="H237" s="10">
        <f>AVERAGE(LARGE(J237:W237,1),LARGE(J237:W237,2),LARGE(J237:W237,3),LARGE(J237:W237,4),LARGE(J237:W237,5),LARGE(J237:W237,6),LARGE(J237:W237,7),LARGE(J237:W237,8))</f>
        <v>0</v>
      </c>
      <c r="I237" s="121">
        <f>COUNTIF(J237:W237,"&gt;0")</f>
        <v>0</v>
      </c>
      <c r="J237" s="150">
        <v>0</v>
      </c>
      <c r="K237" s="153">
        <v>0</v>
      </c>
      <c r="L237" s="154">
        <v>0</v>
      </c>
      <c r="M237" s="154">
        <v>0</v>
      </c>
      <c r="N237" s="150">
        <v>0</v>
      </c>
      <c r="O237" s="154">
        <v>0</v>
      </c>
      <c r="P237" s="154">
        <v>0</v>
      </c>
      <c r="Q237" s="154">
        <v>0</v>
      </c>
      <c r="R237" s="296">
        <v>0</v>
      </c>
      <c r="S237" s="293">
        <v>0</v>
      </c>
      <c r="T237" s="261">
        <v>0</v>
      </c>
      <c r="U237" s="260">
        <v>0</v>
      </c>
      <c r="V237" s="260">
        <v>0</v>
      </c>
      <c r="W237" s="260">
        <v>0</v>
      </c>
      <c r="X237" s="151"/>
    </row>
    <row r="238" spans="1:24" x14ac:dyDescent="0.2">
      <c r="A238" s="215">
        <f>+IF(H238=H237,A237,ROW(A238)-1)</f>
        <v>115</v>
      </c>
      <c r="B238" s="16">
        <v>0</v>
      </c>
      <c r="C238" s="84">
        <f t="shared" si="3"/>
        <v>0</v>
      </c>
      <c r="D238" s="93" t="s">
        <v>326</v>
      </c>
      <c r="E238" s="133" t="s">
        <v>327</v>
      </c>
      <c r="F238" s="177" t="s">
        <v>349</v>
      </c>
      <c r="G238" s="11">
        <f>SUM(J238:W238)</f>
        <v>0</v>
      </c>
      <c r="H238" s="10">
        <f>AVERAGE(LARGE(J238:W238,1),LARGE(J238:W238,2),LARGE(J238:W238,3),LARGE(J238:W238,4),LARGE(J238:W238,5),LARGE(J238:W238,6),LARGE(J238:W238,7),LARGE(J238:W238,8))</f>
        <v>0</v>
      </c>
      <c r="I238" s="121">
        <f>COUNTIF(J238:W238,"&gt;0")</f>
        <v>0</v>
      </c>
      <c r="J238" s="150">
        <v>0</v>
      </c>
      <c r="K238" s="153">
        <v>0</v>
      </c>
      <c r="L238" s="154">
        <v>0</v>
      </c>
      <c r="M238" s="154">
        <v>0</v>
      </c>
      <c r="N238" s="150">
        <v>0</v>
      </c>
      <c r="O238" s="154">
        <v>0</v>
      </c>
      <c r="P238" s="154">
        <v>0</v>
      </c>
      <c r="Q238" s="154">
        <v>0</v>
      </c>
      <c r="R238" s="296">
        <v>0</v>
      </c>
      <c r="S238" s="293">
        <v>0</v>
      </c>
      <c r="T238" s="261">
        <v>0</v>
      </c>
      <c r="U238" s="260">
        <v>0</v>
      </c>
      <c r="V238" s="260">
        <v>0</v>
      </c>
      <c r="W238" s="260">
        <v>0</v>
      </c>
      <c r="X238" s="151"/>
    </row>
    <row r="239" spans="1:24" x14ac:dyDescent="0.2">
      <c r="A239" s="215">
        <f>+IF(H239=H238,A238,ROW(A239)-1)</f>
        <v>115</v>
      </c>
      <c r="B239" s="16">
        <v>0</v>
      </c>
      <c r="C239" s="84">
        <f t="shared" si="3"/>
        <v>0</v>
      </c>
      <c r="D239" s="95" t="s">
        <v>51</v>
      </c>
      <c r="E239" s="174" t="s">
        <v>50</v>
      </c>
      <c r="F239" s="69" t="s">
        <v>587</v>
      </c>
      <c r="G239" s="11">
        <f>SUM(J239:W239)</f>
        <v>0</v>
      </c>
      <c r="H239" s="10">
        <f>AVERAGE(LARGE(J239:W239,1),LARGE(J239:W239,2),LARGE(J239:W239,3),LARGE(J239:W239,4),LARGE(J239:W239,5),LARGE(J239:W239,6),LARGE(J239:W239,7),LARGE(J239:W239,8))</f>
        <v>0</v>
      </c>
      <c r="I239" s="121">
        <f>COUNTIF(J239:W239,"&gt;0")</f>
        <v>0</v>
      </c>
      <c r="J239" s="150">
        <v>0</v>
      </c>
      <c r="K239" s="153">
        <v>0</v>
      </c>
      <c r="L239" s="154">
        <v>0</v>
      </c>
      <c r="M239" s="154">
        <v>0</v>
      </c>
      <c r="N239" s="150">
        <v>0</v>
      </c>
      <c r="O239" s="154">
        <v>0</v>
      </c>
      <c r="P239" s="154">
        <v>0</v>
      </c>
      <c r="Q239" s="154">
        <v>0</v>
      </c>
      <c r="R239" s="296">
        <v>0</v>
      </c>
      <c r="S239" s="293">
        <v>0</v>
      </c>
      <c r="T239" s="261">
        <v>0</v>
      </c>
      <c r="U239" s="260">
        <v>0</v>
      </c>
      <c r="V239" s="260">
        <v>0</v>
      </c>
      <c r="W239" s="260">
        <v>0</v>
      </c>
      <c r="X239" s="151"/>
    </row>
    <row r="240" spans="1:24" x14ac:dyDescent="0.2">
      <c r="A240" s="215">
        <f>+IF(H240=H239,A239,ROW(A240)-1)</f>
        <v>115</v>
      </c>
      <c r="B240" s="16">
        <v>0</v>
      </c>
      <c r="C240" s="84">
        <f t="shared" si="3"/>
        <v>0</v>
      </c>
      <c r="D240" s="95" t="s">
        <v>161</v>
      </c>
      <c r="E240" s="174" t="s">
        <v>160</v>
      </c>
      <c r="F240" s="69" t="s">
        <v>586</v>
      </c>
      <c r="G240" s="11">
        <f>SUM(J240:W240)</f>
        <v>0</v>
      </c>
      <c r="H240" s="10">
        <f>AVERAGE(LARGE(J240:W240,1),LARGE(J240:W240,2),LARGE(J240:W240,3),LARGE(J240:W240,4),LARGE(J240:W240,5),LARGE(J240:W240,6),LARGE(J240:W240,7),LARGE(J240:W240,8))</f>
        <v>0</v>
      </c>
      <c r="I240" s="121">
        <f>COUNTIF(J240:W240,"&gt;0")</f>
        <v>0</v>
      </c>
      <c r="J240" s="150">
        <v>0</v>
      </c>
      <c r="K240" s="153">
        <v>0</v>
      </c>
      <c r="L240" s="154">
        <v>0</v>
      </c>
      <c r="M240" s="154">
        <v>0</v>
      </c>
      <c r="N240" s="150">
        <v>0</v>
      </c>
      <c r="O240" s="154">
        <v>0</v>
      </c>
      <c r="P240" s="154">
        <v>0</v>
      </c>
      <c r="Q240" s="154">
        <v>0</v>
      </c>
      <c r="R240" s="296">
        <v>0</v>
      </c>
      <c r="S240" s="293">
        <v>0</v>
      </c>
      <c r="T240" s="261">
        <v>0</v>
      </c>
      <c r="U240" s="260">
        <v>0</v>
      </c>
      <c r="V240" s="260">
        <v>0</v>
      </c>
      <c r="W240" s="260">
        <v>0</v>
      </c>
      <c r="X240" s="151"/>
    </row>
    <row r="241" spans="1:24" x14ac:dyDescent="0.2">
      <c r="A241" s="215">
        <f>+IF(H241=H240,A240,ROW(A241)-1)</f>
        <v>115</v>
      </c>
      <c r="B241" s="16">
        <v>0</v>
      </c>
      <c r="C241" s="84">
        <f t="shared" si="3"/>
        <v>0</v>
      </c>
      <c r="D241" s="93" t="s">
        <v>434</v>
      </c>
      <c r="E241" s="133" t="s">
        <v>114</v>
      </c>
      <c r="F241" s="177" t="s">
        <v>380</v>
      </c>
      <c r="G241" s="11">
        <f>SUM(J241:W241)</f>
        <v>0</v>
      </c>
      <c r="H241" s="10">
        <f>AVERAGE(LARGE(J241:W241,1),LARGE(J241:W241,2),LARGE(J241:W241,3),LARGE(J241:W241,4),LARGE(J241:W241,5),LARGE(J241:W241,6),LARGE(J241:W241,7),LARGE(J241:W241,8))</f>
        <v>0</v>
      </c>
      <c r="I241" s="121">
        <f>COUNTIF(J241:W241,"&gt;0")</f>
        <v>0</v>
      </c>
      <c r="J241" s="150">
        <v>0</v>
      </c>
      <c r="K241" s="153">
        <v>0</v>
      </c>
      <c r="L241" s="154">
        <v>0</v>
      </c>
      <c r="M241" s="154">
        <v>0</v>
      </c>
      <c r="N241" s="150">
        <v>0</v>
      </c>
      <c r="O241" s="154">
        <v>0</v>
      </c>
      <c r="P241" s="154">
        <v>0</v>
      </c>
      <c r="Q241" s="154">
        <v>0</v>
      </c>
      <c r="R241" s="296">
        <v>0</v>
      </c>
      <c r="S241" s="293">
        <v>0</v>
      </c>
      <c r="T241" s="261">
        <v>0</v>
      </c>
      <c r="U241" s="260">
        <v>0</v>
      </c>
      <c r="V241" s="260">
        <v>0</v>
      </c>
      <c r="W241" s="260">
        <v>0</v>
      </c>
      <c r="X241" s="151"/>
    </row>
    <row r="242" spans="1:24" x14ac:dyDescent="0.2">
      <c r="A242" s="215">
        <f>+IF(H242=H241,A241,ROW(A242)-1)</f>
        <v>115</v>
      </c>
      <c r="B242" s="16">
        <v>0</v>
      </c>
      <c r="C242" s="84">
        <f t="shared" si="3"/>
        <v>0</v>
      </c>
      <c r="D242" s="95" t="s">
        <v>309</v>
      </c>
      <c r="E242" s="174" t="s">
        <v>68</v>
      </c>
      <c r="F242" s="69" t="s">
        <v>610</v>
      </c>
      <c r="G242" s="11">
        <f>SUM(J242:W242)</f>
        <v>0</v>
      </c>
      <c r="H242" s="10">
        <f>AVERAGE(LARGE(J242:W242,1),LARGE(J242:W242,2),LARGE(J242:W242,3),LARGE(J242:W242,4),LARGE(J242:W242,5),LARGE(J242:W242,6),LARGE(J242:W242,7),LARGE(J242:W242,8))</f>
        <v>0</v>
      </c>
      <c r="I242" s="121">
        <f>COUNTIF(J242:W242,"&gt;0")</f>
        <v>0</v>
      </c>
      <c r="J242" s="150">
        <v>0</v>
      </c>
      <c r="K242" s="153">
        <v>0</v>
      </c>
      <c r="L242" s="154">
        <v>0</v>
      </c>
      <c r="M242" s="154">
        <v>0</v>
      </c>
      <c r="N242" s="150">
        <v>0</v>
      </c>
      <c r="O242" s="154">
        <v>0</v>
      </c>
      <c r="P242" s="154">
        <v>0</v>
      </c>
      <c r="Q242" s="154">
        <v>0</v>
      </c>
      <c r="R242" s="296">
        <v>0</v>
      </c>
      <c r="S242" s="293">
        <v>0</v>
      </c>
      <c r="T242" s="261">
        <v>0</v>
      </c>
      <c r="U242" s="260">
        <v>0</v>
      </c>
      <c r="V242" s="260">
        <v>0</v>
      </c>
      <c r="W242" s="260">
        <v>0</v>
      </c>
      <c r="X242" s="151"/>
    </row>
    <row r="243" spans="1:24" x14ac:dyDescent="0.2">
      <c r="A243" s="215">
        <f>+IF(H243=H242,A242,ROW(A243)-1)</f>
        <v>115</v>
      </c>
      <c r="B243" s="16">
        <v>0</v>
      </c>
      <c r="C243" s="84">
        <f t="shared" si="3"/>
        <v>0</v>
      </c>
      <c r="D243" s="95" t="s">
        <v>99</v>
      </c>
      <c r="E243" s="174" t="s">
        <v>98</v>
      </c>
      <c r="F243" s="69"/>
      <c r="G243" s="11">
        <f>SUM(J243:W243)</f>
        <v>0</v>
      </c>
      <c r="H243" s="10">
        <f>AVERAGE(LARGE(J243:W243,1),LARGE(J243:W243,2),LARGE(J243:W243,3),LARGE(J243:W243,4),LARGE(J243:W243,5),LARGE(J243:W243,6),LARGE(J243:W243,7),LARGE(J243:W243,8))</f>
        <v>0</v>
      </c>
      <c r="I243" s="121">
        <f>COUNTIF(J243:W243,"&gt;0")</f>
        <v>0</v>
      </c>
      <c r="J243" s="150">
        <v>0</v>
      </c>
      <c r="K243" s="153">
        <v>0</v>
      </c>
      <c r="L243" s="154">
        <v>0</v>
      </c>
      <c r="M243" s="154">
        <v>0</v>
      </c>
      <c r="N243" s="150">
        <v>0</v>
      </c>
      <c r="O243" s="154">
        <v>0</v>
      </c>
      <c r="P243" s="154">
        <v>0</v>
      </c>
      <c r="Q243" s="154">
        <v>0</v>
      </c>
      <c r="R243" s="296">
        <v>0</v>
      </c>
      <c r="S243" s="293">
        <v>0</v>
      </c>
      <c r="T243" s="261">
        <v>0</v>
      </c>
      <c r="U243" s="260">
        <v>0</v>
      </c>
      <c r="V243" s="260">
        <v>0</v>
      </c>
      <c r="W243" s="260">
        <v>0</v>
      </c>
      <c r="X243" s="151"/>
    </row>
    <row r="244" spans="1:24" x14ac:dyDescent="0.2">
      <c r="A244" s="215">
        <f>+IF(H244=H243,A243,ROW(A244)-1)</f>
        <v>115</v>
      </c>
      <c r="B244" s="16">
        <v>0</v>
      </c>
      <c r="C244" s="84">
        <f t="shared" si="3"/>
        <v>0</v>
      </c>
      <c r="D244" s="95" t="s">
        <v>305</v>
      </c>
      <c r="E244" s="174" t="s">
        <v>75</v>
      </c>
      <c r="F244" s="69"/>
      <c r="G244" s="11">
        <f>SUM(J244:W244)</f>
        <v>0</v>
      </c>
      <c r="H244" s="10">
        <f>AVERAGE(LARGE(J244:W244,1),LARGE(J244:W244,2),LARGE(J244:W244,3),LARGE(J244:W244,4),LARGE(J244:W244,5),LARGE(J244:W244,6),LARGE(J244:W244,7),LARGE(J244:W244,8))</f>
        <v>0</v>
      </c>
      <c r="I244" s="121">
        <f>COUNTIF(J244:W244,"&gt;0")</f>
        <v>0</v>
      </c>
      <c r="J244" s="150">
        <v>0</v>
      </c>
      <c r="K244" s="153">
        <v>0</v>
      </c>
      <c r="L244" s="154">
        <v>0</v>
      </c>
      <c r="M244" s="154">
        <v>0</v>
      </c>
      <c r="N244" s="150">
        <v>0</v>
      </c>
      <c r="O244" s="154">
        <v>0</v>
      </c>
      <c r="P244" s="154">
        <v>0</v>
      </c>
      <c r="Q244" s="154">
        <v>0</v>
      </c>
      <c r="R244" s="296">
        <v>0</v>
      </c>
      <c r="S244" s="150">
        <v>0</v>
      </c>
      <c r="T244" s="154">
        <v>0</v>
      </c>
      <c r="U244" s="260">
        <v>0</v>
      </c>
      <c r="V244" s="260">
        <v>0</v>
      </c>
      <c r="W244" s="260">
        <v>0</v>
      </c>
      <c r="X244" s="151"/>
    </row>
    <row r="245" spans="1:24" x14ac:dyDescent="0.2">
      <c r="A245" s="215">
        <f>+IF(H245=H244,A244,ROW(A245)-1)</f>
        <v>115</v>
      </c>
      <c r="B245" s="16">
        <v>0</v>
      </c>
      <c r="C245" s="84">
        <f t="shared" si="3"/>
        <v>0</v>
      </c>
      <c r="D245" s="95" t="s">
        <v>305</v>
      </c>
      <c r="E245" s="174" t="s">
        <v>128</v>
      </c>
      <c r="F245" s="69" t="s">
        <v>583</v>
      </c>
      <c r="G245" s="11">
        <f>SUM(J245:W245)</f>
        <v>0</v>
      </c>
      <c r="H245" s="10">
        <f>AVERAGE(LARGE(J245:W245,1),LARGE(J245:W245,2),LARGE(J245:W245,3),LARGE(J245:W245,4),LARGE(J245:W245,5),LARGE(J245:W245,6),LARGE(J245:W245,7),LARGE(J245:W245,8))</f>
        <v>0</v>
      </c>
      <c r="I245" s="121">
        <f>COUNTIF(J245:W245,"&gt;0")</f>
        <v>0</v>
      </c>
      <c r="J245" s="150">
        <v>0</v>
      </c>
      <c r="K245" s="153">
        <v>0</v>
      </c>
      <c r="L245" s="154">
        <v>0</v>
      </c>
      <c r="M245" s="154">
        <v>0</v>
      </c>
      <c r="N245" s="150">
        <v>0</v>
      </c>
      <c r="O245" s="154">
        <v>0</v>
      </c>
      <c r="P245" s="154">
        <v>0</v>
      </c>
      <c r="Q245" s="154">
        <v>0</v>
      </c>
      <c r="R245" s="296">
        <v>0</v>
      </c>
      <c r="S245" s="293">
        <v>0</v>
      </c>
      <c r="T245" s="261">
        <v>0</v>
      </c>
      <c r="U245" s="260">
        <v>0</v>
      </c>
      <c r="V245" s="260">
        <v>0</v>
      </c>
      <c r="W245" s="260">
        <v>0</v>
      </c>
      <c r="X245" s="151"/>
    </row>
    <row r="246" spans="1:24" x14ac:dyDescent="0.2">
      <c r="A246" s="215">
        <f>+IF(H246=H245,A245,ROW(A246)-1)</f>
        <v>115</v>
      </c>
      <c r="B246" s="16">
        <v>0</v>
      </c>
      <c r="C246" s="84">
        <f t="shared" si="3"/>
        <v>0</v>
      </c>
      <c r="D246" s="93" t="s">
        <v>283</v>
      </c>
      <c r="E246" s="133" t="s">
        <v>172</v>
      </c>
      <c r="F246" s="177" t="s">
        <v>286</v>
      </c>
      <c r="G246" s="11">
        <f>SUM(J246:W246)</f>
        <v>0</v>
      </c>
      <c r="H246" s="10">
        <f>AVERAGE(LARGE(J246:W246,1),LARGE(J246:W246,2),LARGE(J246:W246,3),LARGE(J246:W246,4),LARGE(J246:W246,5),LARGE(J246:W246,6),LARGE(J246:W246,7),LARGE(J246:W246,8))</f>
        <v>0</v>
      </c>
      <c r="I246" s="121">
        <f>COUNTIF(J246:W246,"&gt;0")</f>
        <v>0</v>
      </c>
      <c r="J246" s="150">
        <v>0</v>
      </c>
      <c r="K246" s="153">
        <v>0</v>
      </c>
      <c r="L246" s="154">
        <v>0</v>
      </c>
      <c r="M246" s="154">
        <v>0</v>
      </c>
      <c r="N246" s="150">
        <v>0</v>
      </c>
      <c r="O246" s="154">
        <v>0</v>
      </c>
      <c r="P246" s="154">
        <v>0</v>
      </c>
      <c r="Q246" s="154">
        <v>0</v>
      </c>
      <c r="R246" s="296">
        <v>0</v>
      </c>
      <c r="S246" s="293">
        <v>0</v>
      </c>
      <c r="T246" s="261">
        <v>0</v>
      </c>
      <c r="U246" s="260">
        <v>0</v>
      </c>
      <c r="V246" s="260">
        <v>0</v>
      </c>
      <c r="W246" s="260">
        <v>0</v>
      </c>
      <c r="X246" s="151"/>
    </row>
    <row r="247" spans="1:24" x14ac:dyDescent="0.2">
      <c r="A247" s="215">
        <f>+IF(H247=H246,A246,ROW(A247)-1)</f>
        <v>115</v>
      </c>
      <c r="B247" s="16">
        <v>0</v>
      </c>
      <c r="C247" s="84">
        <f t="shared" si="3"/>
        <v>0</v>
      </c>
      <c r="D247" s="93" t="s">
        <v>283</v>
      </c>
      <c r="E247" s="133" t="s">
        <v>284</v>
      </c>
      <c r="F247" s="177" t="s">
        <v>286</v>
      </c>
      <c r="G247" s="11">
        <f>SUM(J247:W247)</f>
        <v>0</v>
      </c>
      <c r="H247" s="10">
        <f>AVERAGE(LARGE(J247:W247,1),LARGE(J247:W247,2),LARGE(J247:W247,3),LARGE(J247:W247,4),LARGE(J247:W247,5),LARGE(J247:W247,6),LARGE(J247:W247,7),LARGE(J247:W247,8))</f>
        <v>0</v>
      </c>
      <c r="I247" s="121">
        <f>COUNTIF(J247:W247,"&gt;0")</f>
        <v>0</v>
      </c>
      <c r="J247" s="150">
        <v>0</v>
      </c>
      <c r="K247" s="153">
        <v>0</v>
      </c>
      <c r="L247" s="154">
        <v>0</v>
      </c>
      <c r="M247" s="154">
        <v>0</v>
      </c>
      <c r="N247" s="150">
        <v>0</v>
      </c>
      <c r="O247" s="154">
        <v>0</v>
      </c>
      <c r="P247" s="154">
        <v>0</v>
      </c>
      <c r="Q247" s="154">
        <v>0</v>
      </c>
      <c r="R247" s="296">
        <v>0</v>
      </c>
      <c r="S247" s="293">
        <v>0</v>
      </c>
      <c r="T247" s="261">
        <v>0</v>
      </c>
      <c r="U247" s="260">
        <v>0</v>
      </c>
      <c r="V247" s="260">
        <v>0</v>
      </c>
      <c r="W247" s="260">
        <v>0</v>
      </c>
      <c r="X247" s="151"/>
    </row>
    <row r="248" spans="1:24" x14ac:dyDescent="0.2">
      <c r="A248" s="215">
        <f>+IF(H248=H247,A247,ROW(A248)-1)</f>
        <v>115</v>
      </c>
      <c r="B248" s="16">
        <v>0</v>
      </c>
      <c r="C248" s="84">
        <f t="shared" si="3"/>
        <v>0</v>
      </c>
      <c r="D248" s="95" t="s">
        <v>424</v>
      </c>
      <c r="E248" s="174" t="s">
        <v>425</v>
      </c>
      <c r="F248" s="69"/>
      <c r="G248" s="11">
        <f>SUM(J248:W248)</f>
        <v>0</v>
      </c>
      <c r="H248" s="10">
        <f>AVERAGE(LARGE(J248:W248,1),LARGE(J248:W248,2),LARGE(J248:W248,3),LARGE(J248:W248,4),LARGE(J248:W248,5),LARGE(J248:W248,6),LARGE(J248:W248,7),LARGE(J248:W248,8))</f>
        <v>0</v>
      </c>
      <c r="I248" s="121">
        <f>COUNTIF(J248:W248,"&gt;0")</f>
        <v>0</v>
      </c>
      <c r="J248" s="150">
        <v>0</v>
      </c>
      <c r="K248" s="153">
        <v>0</v>
      </c>
      <c r="L248" s="154">
        <v>0</v>
      </c>
      <c r="M248" s="154">
        <v>0</v>
      </c>
      <c r="N248" s="150">
        <v>0</v>
      </c>
      <c r="O248" s="154">
        <v>0</v>
      </c>
      <c r="P248" s="154">
        <v>0</v>
      </c>
      <c r="Q248" s="154">
        <v>0</v>
      </c>
      <c r="R248" s="296">
        <v>0</v>
      </c>
      <c r="S248" s="150">
        <v>0</v>
      </c>
      <c r="T248" s="154">
        <v>0</v>
      </c>
      <c r="U248" s="260">
        <v>0</v>
      </c>
      <c r="V248" s="260">
        <v>0</v>
      </c>
      <c r="W248" s="260">
        <v>0</v>
      </c>
      <c r="X248" s="151"/>
    </row>
    <row r="249" spans="1:24" x14ac:dyDescent="0.2">
      <c r="A249" s="215">
        <f>+IF(H249=H248,A248,ROW(A249)-1)</f>
        <v>115</v>
      </c>
      <c r="B249" s="16">
        <v>0</v>
      </c>
      <c r="C249" s="84">
        <f t="shared" si="3"/>
        <v>0</v>
      </c>
      <c r="D249" s="93" t="s">
        <v>247</v>
      </c>
      <c r="E249" s="133" t="s">
        <v>114</v>
      </c>
      <c r="F249" s="177" t="s">
        <v>121</v>
      </c>
      <c r="G249" s="11">
        <f>SUM(J249:W249)</f>
        <v>0</v>
      </c>
      <c r="H249" s="10">
        <f>AVERAGE(LARGE(J249:W249,1),LARGE(J249:W249,2),LARGE(J249:W249,3),LARGE(J249:W249,4),LARGE(J249:W249,5),LARGE(J249:W249,6),LARGE(J249:W249,7),LARGE(J249:W249,8))</f>
        <v>0</v>
      </c>
      <c r="I249" s="121">
        <f>COUNTIF(J249:W249,"&gt;0")</f>
        <v>0</v>
      </c>
      <c r="J249" s="150">
        <v>0</v>
      </c>
      <c r="K249" s="153">
        <v>0</v>
      </c>
      <c r="L249" s="154">
        <v>0</v>
      </c>
      <c r="M249" s="154">
        <v>0</v>
      </c>
      <c r="N249" s="150">
        <v>0</v>
      </c>
      <c r="O249" s="154">
        <v>0</v>
      </c>
      <c r="P249" s="154">
        <v>0</v>
      </c>
      <c r="Q249" s="154">
        <v>0</v>
      </c>
      <c r="R249" s="296">
        <v>0</v>
      </c>
      <c r="S249" s="293">
        <v>0</v>
      </c>
      <c r="T249" s="261">
        <v>0</v>
      </c>
      <c r="U249" s="260">
        <v>0</v>
      </c>
      <c r="V249" s="260">
        <v>0</v>
      </c>
      <c r="W249" s="260">
        <v>0</v>
      </c>
      <c r="X249" s="151"/>
    </row>
    <row r="250" spans="1:24" x14ac:dyDescent="0.2">
      <c r="A250" s="215">
        <f>+IF(H250=H249,A249,ROW(A250)-1)</f>
        <v>115</v>
      </c>
      <c r="B250" s="16">
        <v>0</v>
      </c>
      <c r="C250" s="84">
        <f t="shared" si="3"/>
        <v>0</v>
      </c>
      <c r="D250" s="93" t="s">
        <v>542</v>
      </c>
      <c r="E250" s="133" t="s">
        <v>543</v>
      </c>
      <c r="F250" s="177" t="s">
        <v>286</v>
      </c>
      <c r="G250" s="11">
        <f>SUM(J250:W250)</f>
        <v>0</v>
      </c>
      <c r="H250" s="10">
        <f>AVERAGE(LARGE(J250:W250,1),LARGE(J250:W250,2),LARGE(J250:W250,3),LARGE(J250:W250,4),LARGE(J250:W250,5),LARGE(J250:W250,6),LARGE(J250:W250,7),LARGE(J250:W250,8))</f>
        <v>0</v>
      </c>
      <c r="I250" s="121">
        <f>COUNTIF(J250:W250,"&gt;0")</f>
        <v>0</v>
      </c>
      <c r="J250" s="150">
        <v>0</v>
      </c>
      <c r="K250" s="153">
        <v>0</v>
      </c>
      <c r="L250" s="154">
        <v>0</v>
      </c>
      <c r="M250" s="154">
        <v>0</v>
      </c>
      <c r="N250" s="150">
        <v>0</v>
      </c>
      <c r="O250" s="154">
        <v>0</v>
      </c>
      <c r="P250" s="154">
        <v>0</v>
      </c>
      <c r="Q250" s="154">
        <v>0</v>
      </c>
      <c r="R250" s="296">
        <v>0</v>
      </c>
      <c r="S250" s="293">
        <v>0</v>
      </c>
      <c r="T250" s="261">
        <v>0</v>
      </c>
      <c r="U250" s="260">
        <v>0</v>
      </c>
      <c r="V250" s="260">
        <v>0</v>
      </c>
      <c r="W250" s="260">
        <v>0</v>
      </c>
      <c r="X250" s="151"/>
    </row>
    <row r="251" spans="1:24" x14ac:dyDescent="0.2">
      <c r="A251" s="215">
        <f>+IF(H251=H250,A250,ROW(A251)-1)</f>
        <v>115</v>
      </c>
      <c r="B251" s="16">
        <v>0</v>
      </c>
      <c r="C251" s="84">
        <f t="shared" si="3"/>
        <v>0</v>
      </c>
      <c r="D251" s="95" t="s">
        <v>137</v>
      </c>
      <c r="E251" s="174" t="s">
        <v>136</v>
      </c>
      <c r="F251" s="69" t="s">
        <v>583</v>
      </c>
      <c r="G251" s="11">
        <f>SUM(J251:W251)</f>
        <v>0</v>
      </c>
      <c r="H251" s="10">
        <f>AVERAGE(LARGE(J251:W251,1),LARGE(J251:W251,2),LARGE(J251:W251,3),LARGE(J251:W251,4),LARGE(J251:W251,5),LARGE(J251:W251,6),LARGE(J251:W251,7),LARGE(J251:W251,8))</f>
        <v>0</v>
      </c>
      <c r="I251" s="121">
        <f>COUNTIF(J251:W251,"&gt;0")</f>
        <v>0</v>
      </c>
      <c r="J251" s="150">
        <v>0</v>
      </c>
      <c r="K251" s="153">
        <v>0</v>
      </c>
      <c r="L251" s="154">
        <v>0</v>
      </c>
      <c r="M251" s="154">
        <v>0</v>
      </c>
      <c r="N251" s="150">
        <v>0</v>
      </c>
      <c r="O251" s="154">
        <v>0</v>
      </c>
      <c r="P251" s="154">
        <v>0</v>
      </c>
      <c r="Q251" s="154">
        <v>0</v>
      </c>
      <c r="R251" s="296">
        <v>0</v>
      </c>
      <c r="S251" s="293">
        <v>0</v>
      </c>
      <c r="T251" s="261">
        <v>0</v>
      </c>
      <c r="U251" s="260">
        <v>0</v>
      </c>
      <c r="V251" s="260">
        <v>0</v>
      </c>
      <c r="W251" s="260">
        <v>0</v>
      </c>
      <c r="X251" s="151"/>
    </row>
    <row r="252" spans="1:24" x14ac:dyDescent="0.2">
      <c r="A252" s="215">
        <f>+IF(H252=H251,A251,ROW(A252)-1)</f>
        <v>115</v>
      </c>
      <c r="B252" s="16">
        <v>0</v>
      </c>
      <c r="C252" s="84">
        <f t="shared" si="3"/>
        <v>0</v>
      </c>
      <c r="D252" s="95" t="s">
        <v>329</v>
      </c>
      <c r="E252" s="174" t="s">
        <v>330</v>
      </c>
      <c r="F252" s="69"/>
      <c r="G252" s="11">
        <f>SUM(J252:W252)</f>
        <v>0</v>
      </c>
      <c r="H252" s="10">
        <f>AVERAGE(LARGE(J252:W252,1),LARGE(J252:W252,2),LARGE(J252:W252,3),LARGE(J252:W252,4),LARGE(J252:W252,5),LARGE(J252:W252,6),LARGE(J252:W252,7),LARGE(J252:W252,8))</f>
        <v>0</v>
      </c>
      <c r="I252" s="121">
        <f>COUNTIF(J252:W252,"&gt;0")</f>
        <v>0</v>
      </c>
      <c r="J252" s="150">
        <v>0</v>
      </c>
      <c r="K252" s="153">
        <v>0</v>
      </c>
      <c r="L252" s="154">
        <v>0</v>
      </c>
      <c r="M252" s="154">
        <v>0</v>
      </c>
      <c r="N252" s="150">
        <v>0</v>
      </c>
      <c r="O252" s="154">
        <v>0</v>
      </c>
      <c r="P252" s="154">
        <v>0</v>
      </c>
      <c r="Q252" s="154">
        <v>0</v>
      </c>
      <c r="R252" s="296">
        <v>0</v>
      </c>
      <c r="S252" s="293">
        <v>0</v>
      </c>
      <c r="T252" s="261">
        <v>0</v>
      </c>
      <c r="U252" s="260">
        <v>0</v>
      </c>
      <c r="V252" s="260">
        <v>0</v>
      </c>
      <c r="W252" s="260">
        <v>0</v>
      </c>
      <c r="X252" s="151"/>
    </row>
    <row r="253" spans="1:24" x14ac:dyDescent="0.2">
      <c r="A253" s="215">
        <f>+IF(H253=H252,A252,ROW(A253)-1)</f>
        <v>115</v>
      </c>
      <c r="B253" s="16">
        <v>0</v>
      </c>
      <c r="C253" s="84">
        <f t="shared" si="3"/>
        <v>0</v>
      </c>
      <c r="D253" s="95" t="s">
        <v>143</v>
      </c>
      <c r="E253" s="174" t="s">
        <v>142</v>
      </c>
      <c r="F253" s="69" t="s">
        <v>610</v>
      </c>
      <c r="G253" s="11">
        <f>SUM(J253:W253)</f>
        <v>0</v>
      </c>
      <c r="H253" s="10">
        <f>AVERAGE(LARGE(J253:W253,1),LARGE(J253:W253,2),LARGE(J253:W253,3),LARGE(J253:W253,4),LARGE(J253:W253,5),LARGE(J253:W253,6),LARGE(J253:W253,7),LARGE(J253:W253,8))</f>
        <v>0</v>
      </c>
      <c r="I253" s="121">
        <f>COUNTIF(J253:W253,"&gt;0")</f>
        <v>0</v>
      </c>
      <c r="J253" s="150">
        <v>0</v>
      </c>
      <c r="K253" s="153">
        <v>0</v>
      </c>
      <c r="L253" s="154">
        <v>0</v>
      </c>
      <c r="M253" s="154">
        <v>0</v>
      </c>
      <c r="N253" s="150">
        <v>0</v>
      </c>
      <c r="O253" s="154">
        <v>0</v>
      </c>
      <c r="P253" s="154">
        <v>0</v>
      </c>
      <c r="Q253" s="154">
        <v>0</v>
      </c>
      <c r="R253" s="296">
        <v>0</v>
      </c>
      <c r="S253" s="293">
        <v>0</v>
      </c>
      <c r="T253" s="261">
        <v>0</v>
      </c>
      <c r="U253" s="260">
        <v>0</v>
      </c>
      <c r="V253" s="260">
        <v>0</v>
      </c>
      <c r="W253" s="260">
        <v>0</v>
      </c>
      <c r="X253" s="151"/>
    </row>
    <row r="254" spans="1:24" x14ac:dyDescent="0.2">
      <c r="A254" s="215">
        <f>+IF(H254=H253,A253,ROW(A254)-1)</f>
        <v>115</v>
      </c>
      <c r="B254" s="16">
        <v>0</v>
      </c>
      <c r="C254" s="84">
        <f t="shared" si="3"/>
        <v>0</v>
      </c>
      <c r="D254" s="95" t="s">
        <v>139</v>
      </c>
      <c r="E254" s="174" t="s">
        <v>138</v>
      </c>
      <c r="F254" s="69"/>
      <c r="G254" s="11">
        <f>SUM(J254:W254)</f>
        <v>0</v>
      </c>
      <c r="H254" s="10">
        <f>AVERAGE(LARGE(J254:W254,1),LARGE(J254:W254,2),LARGE(J254:W254,3),LARGE(J254:W254,4),LARGE(J254:W254,5),LARGE(J254:W254,6),LARGE(J254:W254,7),LARGE(J254:W254,8))</f>
        <v>0</v>
      </c>
      <c r="I254" s="121">
        <f>COUNTIF(J254:W254,"&gt;0")</f>
        <v>0</v>
      </c>
      <c r="J254" s="150">
        <v>0</v>
      </c>
      <c r="K254" s="153">
        <v>0</v>
      </c>
      <c r="L254" s="154">
        <v>0</v>
      </c>
      <c r="M254" s="154">
        <v>0</v>
      </c>
      <c r="N254" s="150">
        <v>0</v>
      </c>
      <c r="O254" s="154">
        <v>0</v>
      </c>
      <c r="P254" s="154">
        <v>0</v>
      </c>
      <c r="Q254" s="154">
        <v>0</v>
      </c>
      <c r="R254" s="296">
        <v>0</v>
      </c>
      <c r="S254" s="293">
        <v>0</v>
      </c>
      <c r="T254" s="261">
        <v>0</v>
      </c>
      <c r="U254" s="260">
        <v>0</v>
      </c>
      <c r="V254" s="260">
        <v>0</v>
      </c>
      <c r="W254" s="260">
        <v>0</v>
      </c>
      <c r="X254" s="151"/>
    </row>
    <row r="255" spans="1:24" x14ac:dyDescent="0.2">
      <c r="A255" s="215">
        <f>+IF(H255=H254,A254,ROW(A255)-1)</f>
        <v>115</v>
      </c>
      <c r="B255" s="16">
        <v>0</v>
      </c>
      <c r="C255" s="84">
        <f t="shared" si="3"/>
        <v>0</v>
      </c>
      <c r="D255" s="95" t="s">
        <v>59</v>
      </c>
      <c r="E255" s="174" t="s">
        <v>58</v>
      </c>
      <c r="F255" s="69"/>
      <c r="G255" s="11">
        <f>SUM(J255:W255)</f>
        <v>0</v>
      </c>
      <c r="H255" s="10">
        <f>AVERAGE(LARGE(J255:W255,1),LARGE(J255:W255,2),LARGE(J255:W255,3),LARGE(J255:W255,4),LARGE(J255:W255,5),LARGE(J255:W255,6),LARGE(J255:W255,7),LARGE(J255:W255,8))</f>
        <v>0</v>
      </c>
      <c r="I255" s="121">
        <f>COUNTIF(J255:W255,"&gt;0")</f>
        <v>0</v>
      </c>
      <c r="J255" s="150">
        <v>0</v>
      </c>
      <c r="K255" s="153">
        <v>0</v>
      </c>
      <c r="L255" s="154">
        <v>0</v>
      </c>
      <c r="M255" s="154">
        <v>0</v>
      </c>
      <c r="N255" s="150">
        <v>0</v>
      </c>
      <c r="O255" s="154">
        <v>0</v>
      </c>
      <c r="P255" s="154">
        <v>0</v>
      </c>
      <c r="Q255" s="154">
        <v>0</v>
      </c>
      <c r="R255" s="296">
        <v>0</v>
      </c>
      <c r="S255" s="293">
        <v>0</v>
      </c>
      <c r="T255" s="261">
        <v>0</v>
      </c>
      <c r="U255" s="260">
        <v>0</v>
      </c>
      <c r="V255" s="260">
        <v>0</v>
      </c>
      <c r="W255" s="260">
        <v>0</v>
      </c>
      <c r="X255" s="151"/>
    </row>
    <row r="256" spans="1:24" x14ac:dyDescent="0.2">
      <c r="A256" s="215">
        <f>+IF(H256=H255,A255,ROW(A256)-1)</f>
        <v>115</v>
      </c>
      <c r="B256" s="16">
        <v>0</v>
      </c>
      <c r="C256" s="84">
        <f t="shared" si="3"/>
        <v>0</v>
      </c>
      <c r="D256" s="95" t="s">
        <v>166</v>
      </c>
      <c r="E256" s="174" t="s">
        <v>167</v>
      </c>
      <c r="F256" s="69"/>
      <c r="G256" s="11">
        <f>SUM(J256:W256)</f>
        <v>0</v>
      </c>
      <c r="H256" s="10">
        <f>AVERAGE(LARGE(J256:W256,1),LARGE(J256:W256,2),LARGE(J256:W256,3),LARGE(J256:W256,4),LARGE(J256:W256,5),LARGE(J256:W256,6),LARGE(J256:W256,7),LARGE(J256:W256,8))</f>
        <v>0</v>
      </c>
      <c r="I256" s="121">
        <f>COUNTIF(J256:W256,"&gt;0")</f>
        <v>0</v>
      </c>
      <c r="J256" s="150">
        <v>0</v>
      </c>
      <c r="K256" s="153">
        <v>0</v>
      </c>
      <c r="L256" s="154">
        <v>0</v>
      </c>
      <c r="M256" s="154">
        <v>0</v>
      </c>
      <c r="N256" s="150">
        <v>0</v>
      </c>
      <c r="O256" s="154">
        <v>0</v>
      </c>
      <c r="P256" s="154">
        <v>0</v>
      </c>
      <c r="Q256" s="154">
        <v>0</v>
      </c>
      <c r="R256" s="296">
        <v>0</v>
      </c>
      <c r="S256" s="293">
        <v>0</v>
      </c>
      <c r="T256" s="261">
        <v>0</v>
      </c>
      <c r="U256" s="260">
        <v>0</v>
      </c>
      <c r="V256" s="260">
        <v>0</v>
      </c>
      <c r="W256" s="260">
        <v>0</v>
      </c>
      <c r="X256" s="151"/>
    </row>
    <row r="257" spans="1:24" x14ac:dyDescent="0.2">
      <c r="A257" s="215">
        <f>+IF(H257=H256,A256,ROW(A257)-1)</f>
        <v>115</v>
      </c>
      <c r="B257" s="16">
        <v>0</v>
      </c>
      <c r="C257" s="84">
        <f t="shared" si="3"/>
        <v>0</v>
      </c>
      <c r="D257" s="95" t="s">
        <v>166</v>
      </c>
      <c r="E257" s="174" t="s">
        <v>115</v>
      </c>
      <c r="F257" s="69"/>
      <c r="G257" s="11">
        <f>SUM(J257:W257)</f>
        <v>0</v>
      </c>
      <c r="H257" s="10">
        <f>AVERAGE(LARGE(J257:W257,1),LARGE(J257:W257,2),LARGE(J257:W257,3),LARGE(J257:W257,4),LARGE(J257:W257,5),LARGE(J257:W257,6),LARGE(J257:W257,7),LARGE(J257:W257,8))</f>
        <v>0</v>
      </c>
      <c r="I257" s="121">
        <f>COUNTIF(J257:W257,"&gt;0")</f>
        <v>0</v>
      </c>
      <c r="J257" s="150">
        <v>0</v>
      </c>
      <c r="K257" s="153">
        <v>0</v>
      </c>
      <c r="L257" s="154">
        <v>0</v>
      </c>
      <c r="M257" s="154">
        <v>0</v>
      </c>
      <c r="N257" s="150">
        <v>0</v>
      </c>
      <c r="O257" s="154">
        <v>0</v>
      </c>
      <c r="P257" s="154">
        <v>0</v>
      </c>
      <c r="Q257" s="154">
        <v>0</v>
      </c>
      <c r="R257" s="296">
        <v>0</v>
      </c>
      <c r="S257" s="293">
        <v>0</v>
      </c>
      <c r="T257" s="261">
        <v>0</v>
      </c>
      <c r="U257" s="260">
        <v>0</v>
      </c>
      <c r="V257" s="260">
        <v>0</v>
      </c>
      <c r="W257" s="260">
        <v>0</v>
      </c>
      <c r="X257" s="151"/>
    </row>
    <row r="258" spans="1:24" x14ac:dyDescent="0.2">
      <c r="A258" s="215">
        <f>+IF(H258=H257,A257,ROW(A258)-1)</f>
        <v>115</v>
      </c>
      <c r="B258" s="16">
        <v>0</v>
      </c>
      <c r="C258" s="84">
        <f t="shared" si="3"/>
        <v>0</v>
      </c>
      <c r="D258" s="95" t="s">
        <v>348</v>
      </c>
      <c r="E258" s="174" t="s">
        <v>115</v>
      </c>
      <c r="F258" s="69" t="s">
        <v>583</v>
      </c>
      <c r="G258" s="11">
        <f>SUM(J258:W258)</f>
        <v>0</v>
      </c>
      <c r="H258" s="10">
        <f>AVERAGE(LARGE(J258:W258,1),LARGE(J258:W258,2),LARGE(J258:W258,3),LARGE(J258:W258,4),LARGE(J258:W258,5),LARGE(J258:W258,6),LARGE(J258:W258,7),LARGE(J258:W258,8))</f>
        <v>0</v>
      </c>
      <c r="I258" s="121">
        <f>COUNTIF(J258:W258,"&gt;0")</f>
        <v>0</v>
      </c>
      <c r="J258" s="150">
        <v>0</v>
      </c>
      <c r="K258" s="153">
        <v>0</v>
      </c>
      <c r="L258" s="154">
        <v>0</v>
      </c>
      <c r="M258" s="154">
        <v>0</v>
      </c>
      <c r="N258" s="150">
        <v>0</v>
      </c>
      <c r="O258" s="154">
        <v>0</v>
      </c>
      <c r="P258" s="154">
        <v>0</v>
      </c>
      <c r="Q258" s="154">
        <v>0</v>
      </c>
      <c r="R258" s="296">
        <v>0</v>
      </c>
      <c r="S258" s="293">
        <v>0</v>
      </c>
      <c r="T258" s="261">
        <v>0</v>
      </c>
      <c r="U258" s="260">
        <v>0</v>
      </c>
      <c r="V258" s="260">
        <v>0</v>
      </c>
      <c r="W258" s="260">
        <v>0</v>
      </c>
      <c r="X258" s="151"/>
    </row>
    <row r="259" spans="1:24" x14ac:dyDescent="0.2">
      <c r="A259" s="215">
        <f>+IF(H259=H258,A258,ROW(A259)-1)</f>
        <v>115</v>
      </c>
      <c r="B259" s="16">
        <v>0</v>
      </c>
      <c r="C259" s="84">
        <f t="shared" ref="C259:C322" si="4">IF(G259&gt;0,IF(B259=0,52-A259,B259-A259),0)</f>
        <v>0</v>
      </c>
      <c r="D259" s="93" t="s">
        <v>514</v>
      </c>
      <c r="E259" s="133" t="s">
        <v>515</v>
      </c>
      <c r="F259" s="177" t="s">
        <v>516</v>
      </c>
      <c r="G259" s="11">
        <f>SUM(J259:W259)</f>
        <v>0</v>
      </c>
      <c r="H259" s="10">
        <f>AVERAGE(LARGE(J259:W259,1),LARGE(J259:W259,2),LARGE(J259:W259,3),LARGE(J259:W259,4),LARGE(J259:W259,5),LARGE(J259:W259,6),LARGE(J259:W259,7),LARGE(J259:W259,8))</f>
        <v>0</v>
      </c>
      <c r="I259" s="121">
        <f>COUNTIF(J259:W259,"&gt;0")</f>
        <v>0</v>
      </c>
      <c r="J259" s="150">
        <v>0</v>
      </c>
      <c r="K259" s="153">
        <v>0</v>
      </c>
      <c r="L259" s="154">
        <v>0</v>
      </c>
      <c r="M259" s="154">
        <v>0</v>
      </c>
      <c r="N259" s="150">
        <v>0</v>
      </c>
      <c r="O259" s="154">
        <v>0</v>
      </c>
      <c r="P259" s="154">
        <v>0</v>
      </c>
      <c r="Q259" s="154">
        <v>0</v>
      </c>
      <c r="R259" s="296">
        <v>0</v>
      </c>
      <c r="S259" s="293">
        <v>0</v>
      </c>
      <c r="T259" s="261">
        <v>0</v>
      </c>
      <c r="U259" s="260">
        <v>0</v>
      </c>
      <c r="V259" s="260">
        <v>0</v>
      </c>
      <c r="W259" s="260">
        <v>0</v>
      </c>
      <c r="X259" s="151"/>
    </row>
    <row r="260" spans="1:24" x14ac:dyDescent="0.2">
      <c r="A260" s="215">
        <f>+IF(H260=H259,A259,ROW(A260)-1)</f>
        <v>115</v>
      </c>
      <c r="B260" s="16">
        <v>0</v>
      </c>
      <c r="C260" s="84">
        <f t="shared" si="4"/>
        <v>0</v>
      </c>
      <c r="D260" s="95" t="s">
        <v>317</v>
      </c>
      <c r="E260" s="174" t="s">
        <v>318</v>
      </c>
      <c r="F260" s="69" t="s">
        <v>581</v>
      </c>
      <c r="G260" s="11">
        <f>SUM(J260:W260)</f>
        <v>0</v>
      </c>
      <c r="H260" s="10">
        <f>AVERAGE(LARGE(J260:W260,1),LARGE(J260:W260,2),LARGE(J260:W260,3),LARGE(J260:W260,4),LARGE(J260:W260,5),LARGE(J260:W260,6),LARGE(J260:W260,7),LARGE(J260:W260,8))</f>
        <v>0</v>
      </c>
      <c r="I260" s="121">
        <f>COUNTIF(J260:W260,"&gt;0")</f>
        <v>0</v>
      </c>
      <c r="J260" s="150">
        <v>0</v>
      </c>
      <c r="K260" s="153">
        <v>0</v>
      </c>
      <c r="L260" s="154">
        <v>0</v>
      </c>
      <c r="M260" s="154">
        <v>0</v>
      </c>
      <c r="N260" s="150">
        <v>0</v>
      </c>
      <c r="O260" s="154">
        <v>0</v>
      </c>
      <c r="P260" s="154">
        <v>0</v>
      </c>
      <c r="Q260" s="154">
        <v>0</v>
      </c>
      <c r="R260" s="296">
        <v>0</v>
      </c>
      <c r="S260" s="293">
        <v>0</v>
      </c>
      <c r="T260" s="261">
        <v>0</v>
      </c>
      <c r="U260" s="260">
        <v>0</v>
      </c>
      <c r="V260" s="260">
        <v>0</v>
      </c>
      <c r="W260" s="260">
        <v>0</v>
      </c>
      <c r="X260" s="151"/>
    </row>
    <row r="261" spans="1:24" x14ac:dyDescent="0.2">
      <c r="A261" s="215">
        <f>+IF(H261=H260,A260,ROW(A261)-1)</f>
        <v>115</v>
      </c>
      <c r="B261" s="16">
        <v>0</v>
      </c>
      <c r="C261" s="84">
        <f t="shared" si="4"/>
        <v>0</v>
      </c>
      <c r="D261" s="93" t="s">
        <v>559</v>
      </c>
      <c r="E261" s="133" t="s">
        <v>560</v>
      </c>
      <c r="F261" s="191" t="s">
        <v>561</v>
      </c>
      <c r="G261" s="11">
        <f>SUM(J261:W261)</f>
        <v>0</v>
      </c>
      <c r="H261" s="10">
        <f>AVERAGE(LARGE(J261:W261,1),LARGE(J261:W261,2),LARGE(J261:W261,3),LARGE(J261:W261,4),LARGE(J261:W261,5),LARGE(J261:W261,6),LARGE(J261:W261,7),LARGE(J261:W261,8))</f>
        <v>0</v>
      </c>
      <c r="I261" s="121">
        <f>COUNTIF(J261:W261,"&gt;0")</f>
        <v>0</v>
      </c>
      <c r="J261" s="150">
        <v>0</v>
      </c>
      <c r="K261" s="153">
        <v>0</v>
      </c>
      <c r="L261" s="154">
        <v>0</v>
      </c>
      <c r="M261" s="154">
        <v>0</v>
      </c>
      <c r="N261" s="150">
        <v>0</v>
      </c>
      <c r="O261" s="154">
        <v>0</v>
      </c>
      <c r="P261" s="154">
        <v>0</v>
      </c>
      <c r="Q261" s="154">
        <v>0</v>
      </c>
      <c r="R261" s="296">
        <v>0</v>
      </c>
      <c r="S261" s="150">
        <v>0</v>
      </c>
      <c r="T261" s="154">
        <v>0</v>
      </c>
      <c r="U261" s="260">
        <v>0</v>
      </c>
      <c r="V261" s="260">
        <v>0</v>
      </c>
      <c r="W261" s="260">
        <v>0</v>
      </c>
      <c r="X261" s="151"/>
    </row>
    <row r="262" spans="1:24" x14ac:dyDescent="0.2">
      <c r="A262" s="215">
        <f>+IF(H262=H261,A261,ROW(A262)-1)</f>
        <v>115</v>
      </c>
      <c r="B262" s="16">
        <v>0</v>
      </c>
      <c r="C262" s="84">
        <f t="shared" si="4"/>
        <v>0</v>
      </c>
      <c r="D262" s="95" t="s">
        <v>8</v>
      </c>
      <c r="E262" s="174" t="s">
        <v>107</v>
      </c>
      <c r="F262" s="69" t="s">
        <v>356</v>
      </c>
      <c r="G262" s="11">
        <f>SUM(J262:W262)</f>
        <v>0</v>
      </c>
      <c r="H262" s="10">
        <f>AVERAGE(LARGE(J262:W262,1),LARGE(J262:W262,2),LARGE(J262:W262,3),LARGE(J262:W262,4),LARGE(J262:W262,5),LARGE(J262:W262,6),LARGE(J262:W262,7),LARGE(J262:W262,8))</f>
        <v>0</v>
      </c>
      <c r="I262" s="121">
        <f>COUNTIF(J262:W262,"&gt;0")</f>
        <v>0</v>
      </c>
      <c r="J262" s="150">
        <v>0</v>
      </c>
      <c r="K262" s="153">
        <v>0</v>
      </c>
      <c r="L262" s="154">
        <v>0</v>
      </c>
      <c r="M262" s="154">
        <v>0</v>
      </c>
      <c r="N262" s="150">
        <v>0</v>
      </c>
      <c r="O262" s="154">
        <v>0</v>
      </c>
      <c r="P262" s="154">
        <v>0</v>
      </c>
      <c r="Q262" s="154">
        <v>0</v>
      </c>
      <c r="R262" s="296">
        <v>0</v>
      </c>
      <c r="S262" s="293">
        <v>0</v>
      </c>
      <c r="T262" s="261">
        <v>0</v>
      </c>
      <c r="U262" s="260">
        <v>0</v>
      </c>
      <c r="V262" s="260">
        <v>0</v>
      </c>
      <c r="W262" s="260">
        <v>0</v>
      </c>
      <c r="X262" s="151"/>
    </row>
    <row r="263" spans="1:24" x14ac:dyDescent="0.2">
      <c r="A263" s="215">
        <f>+IF(H263=H262,A262,ROW(A263)-1)</f>
        <v>115</v>
      </c>
      <c r="B263" s="16">
        <v>0</v>
      </c>
      <c r="C263" s="84">
        <f t="shared" si="4"/>
        <v>0</v>
      </c>
      <c r="D263" s="95" t="s">
        <v>293</v>
      </c>
      <c r="E263" s="174" t="s">
        <v>115</v>
      </c>
      <c r="F263" s="69"/>
      <c r="G263" s="11">
        <f>SUM(J263:W263)</f>
        <v>0</v>
      </c>
      <c r="H263" s="10">
        <f>AVERAGE(LARGE(J263:W263,1),LARGE(J263:W263,2),LARGE(J263:W263,3),LARGE(J263:W263,4),LARGE(J263:W263,5),LARGE(J263:W263,6),LARGE(J263:W263,7),LARGE(J263:W263,8))</f>
        <v>0</v>
      </c>
      <c r="I263" s="121">
        <f>COUNTIF(J263:W263,"&gt;0")</f>
        <v>0</v>
      </c>
      <c r="J263" s="150">
        <v>0</v>
      </c>
      <c r="K263" s="153">
        <v>0</v>
      </c>
      <c r="L263" s="154">
        <v>0</v>
      </c>
      <c r="M263" s="154">
        <v>0</v>
      </c>
      <c r="N263" s="150">
        <v>0</v>
      </c>
      <c r="O263" s="154">
        <v>0</v>
      </c>
      <c r="P263" s="154">
        <v>0</v>
      </c>
      <c r="Q263" s="154">
        <v>0</v>
      </c>
      <c r="R263" s="296">
        <v>0</v>
      </c>
      <c r="S263" s="293">
        <v>0</v>
      </c>
      <c r="T263" s="261">
        <v>0</v>
      </c>
      <c r="U263" s="260">
        <v>0</v>
      </c>
      <c r="V263" s="260">
        <v>0</v>
      </c>
      <c r="W263" s="260">
        <v>0</v>
      </c>
      <c r="X263" s="151"/>
    </row>
    <row r="264" spans="1:24" x14ac:dyDescent="0.2">
      <c r="A264" s="215">
        <f>+IF(H264=H263,A263,ROW(A264)-1)</f>
        <v>115</v>
      </c>
      <c r="B264" s="16">
        <v>0</v>
      </c>
      <c r="C264" s="84">
        <f t="shared" si="4"/>
        <v>0</v>
      </c>
      <c r="D264" s="93" t="s">
        <v>207</v>
      </c>
      <c r="E264" s="174" t="s">
        <v>181</v>
      </c>
      <c r="F264" s="69" t="s">
        <v>589</v>
      </c>
      <c r="G264" s="11">
        <f>SUM(J264:W264)</f>
        <v>0</v>
      </c>
      <c r="H264" s="10">
        <f>AVERAGE(LARGE(J264:W264,1),LARGE(J264:W264,2),LARGE(J264:W264,3),LARGE(J264:W264,4),LARGE(J264:W264,5),LARGE(J264:W264,6),LARGE(J264:W264,7),LARGE(J264:W264,8))</f>
        <v>0</v>
      </c>
      <c r="I264" s="121">
        <f>COUNTIF(J264:W264,"&gt;0")</f>
        <v>0</v>
      </c>
      <c r="J264" s="150">
        <v>0</v>
      </c>
      <c r="K264" s="153">
        <v>0</v>
      </c>
      <c r="L264" s="154">
        <v>0</v>
      </c>
      <c r="M264" s="154">
        <v>0</v>
      </c>
      <c r="N264" s="150">
        <v>0</v>
      </c>
      <c r="O264" s="154">
        <v>0</v>
      </c>
      <c r="P264" s="154">
        <v>0</v>
      </c>
      <c r="Q264" s="154">
        <v>0</v>
      </c>
      <c r="R264" s="296">
        <v>0</v>
      </c>
      <c r="S264" s="293">
        <v>0</v>
      </c>
      <c r="T264" s="261">
        <v>0</v>
      </c>
      <c r="U264" s="260">
        <v>0</v>
      </c>
      <c r="V264" s="260">
        <v>0</v>
      </c>
      <c r="W264" s="260">
        <v>0</v>
      </c>
      <c r="X264" s="157"/>
    </row>
    <row r="265" spans="1:24" x14ac:dyDescent="0.2">
      <c r="A265" s="215">
        <f>+IF(H265=H264,A264,ROW(A265)-1)</f>
        <v>115</v>
      </c>
      <c r="B265" s="16">
        <v>0</v>
      </c>
      <c r="C265" s="84">
        <f t="shared" si="4"/>
        <v>0</v>
      </c>
      <c r="D265" s="95" t="s">
        <v>555</v>
      </c>
      <c r="E265" s="173" t="s">
        <v>48</v>
      </c>
      <c r="F265" s="116" t="s">
        <v>584</v>
      </c>
      <c r="G265" s="11">
        <f>SUM(J265:W265)</f>
        <v>0</v>
      </c>
      <c r="H265" s="10">
        <f>AVERAGE(LARGE(J265:W265,1),LARGE(J265:W265,2),LARGE(J265:W265,3),LARGE(J265:W265,4),LARGE(J265:W265,5),LARGE(J265:W265,6),LARGE(J265:W265,7),LARGE(J265:W265,8))</f>
        <v>0</v>
      </c>
      <c r="I265" s="121">
        <f>COUNTIF(J265:W265,"&gt;0")</f>
        <v>0</v>
      </c>
      <c r="J265" s="150">
        <v>0</v>
      </c>
      <c r="K265" s="153">
        <v>0</v>
      </c>
      <c r="L265" s="154">
        <v>0</v>
      </c>
      <c r="M265" s="154">
        <v>0</v>
      </c>
      <c r="N265" s="150">
        <v>0</v>
      </c>
      <c r="O265" s="154">
        <v>0</v>
      </c>
      <c r="P265" s="154">
        <v>0</v>
      </c>
      <c r="Q265" s="154">
        <v>0</v>
      </c>
      <c r="R265" s="296">
        <v>0</v>
      </c>
      <c r="S265" s="150">
        <v>0</v>
      </c>
      <c r="T265" s="154">
        <v>0</v>
      </c>
      <c r="U265" s="260">
        <v>0</v>
      </c>
      <c r="V265" s="260">
        <v>0</v>
      </c>
      <c r="W265" s="260">
        <v>0</v>
      </c>
      <c r="X265" s="151"/>
    </row>
    <row r="266" spans="1:24" x14ac:dyDescent="0.2">
      <c r="A266" s="215">
        <f>+IF(H266=H265,A265,ROW(A266)-1)</f>
        <v>115</v>
      </c>
      <c r="B266" s="16">
        <v>0</v>
      </c>
      <c r="C266" s="84">
        <f t="shared" si="4"/>
        <v>0</v>
      </c>
      <c r="D266" s="93" t="s">
        <v>532</v>
      </c>
      <c r="E266" s="133" t="s">
        <v>533</v>
      </c>
      <c r="F266" s="177" t="s">
        <v>534</v>
      </c>
      <c r="G266" s="11">
        <f>SUM(J266:W266)</f>
        <v>0</v>
      </c>
      <c r="H266" s="10">
        <f>AVERAGE(LARGE(J266:W266,1),LARGE(J266:W266,2),LARGE(J266:W266,3),LARGE(J266:W266,4),LARGE(J266:W266,5),LARGE(J266:W266,6),LARGE(J266:W266,7),LARGE(J266:W266,8))</f>
        <v>0</v>
      </c>
      <c r="I266" s="121">
        <f>COUNTIF(J266:W266,"&gt;0")</f>
        <v>0</v>
      </c>
      <c r="J266" s="150">
        <v>0</v>
      </c>
      <c r="K266" s="153">
        <v>0</v>
      </c>
      <c r="L266" s="154">
        <v>0</v>
      </c>
      <c r="M266" s="154">
        <v>0</v>
      </c>
      <c r="N266" s="150">
        <v>0</v>
      </c>
      <c r="O266" s="154">
        <v>0</v>
      </c>
      <c r="P266" s="154">
        <v>0</v>
      </c>
      <c r="Q266" s="154">
        <v>0</v>
      </c>
      <c r="R266" s="296">
        <v>0</v>
      </c>
      <c r="S266" s="293">
        <v>0</v>
      </c>
      <c r="T266" s="261">
        <v>0</v>
      </c>
      <c r="U266" s="260">
        <v>0</v>
      </c>
      <c r="V266" s="260">
        <v>0</v>
      </c>
      <c r="W266" s="260">
        <v>0</v>
      </c>
      <c r="X266" s="151"/>
    </row>
    <row r="267" spans="1:24" x14ac:dyDescent="0.2">
      <c r="A267" s="215">
        <f>+IF(H267=H266,A266,ROW(A267)-1)</f>
        <v>115</v>
      </c>
      <c r="B267" s="16">
        <v>0</v>
      </c>
      <c r="C267" s="84">
        <f t="shared" si="4"/>
        <v>0</v>
      </c>
      <c r="D267" s="95" t="s">
        <v>292</v>
      </c>
      <c r="E267" s="174" t="s">
        <v>194</v>
      </c>
      <c r="F267" s="69" t="s">
        <v>581</v>
      </c>
      <c r="G267" s="11">
        <f>SUM(J267:W267)</f>
        <v>0</v>
      </c>
      <c r="H267" s="10">
        <f>AVERAGE(LARGE(J267:W267,1),LARGE(J267:W267,2),LARGE(J267:W267,3),LARGE(J267:W267,4),LARGE(J267:W267,5),LARGE(J267:W267,6),LARGE(J267:W267,7),LARGE(J267:W267,8))</f>
        <v>0</v>
      </c>
      <c r="I267" s="121">
        <f>COUNTIF(J267:W267,"&gt;0")</f>
        <v>0</v>
      </c>
      <c r="J267" s="150">
        <v>0</v>
      </c>
      <c r="K267" s="153">
        <v>0</v>
      </c>
      <c r="L267" s="154">
        <v>0</v>
      </c>
      <c r="M267" s="154">
        <v>0</v>
      </c>
      <c r="N267" s="150">
        <v>0</v>
      </c>
      <c r="O267" s="154">
        <v>0</v>
      </c>
      <c r="P267" s="154">
        <v>0</v>
      </c>
      <c r="Q267" s="154">
        <v>0</v>
      </c>
      <c r="R267" s="296">
        <v>0</v>
      </c>
      <c r="S267" s="293">
        <v>0</v>
      </c>
      <c r="T267" s="261">
        <v>0</v>
      </c>
      <c r="U267" s="260">
        <v>0</v>
      </c>
      <c r="V267" s="260">
        <v>0</v>
      </c>
      <c r="W267" s="260">
        <v>0</v>
      </c>
      <c r="X267" s="151"/>
    </row>
    <row r="268" spans="1:24" x14ac:dyDescent="0.2">
      <c r="A268" s="215">
        <f>+IF(H268=H267,A267,ROW(A268)-1)</f>
        <v>115</v>
      </c>
      <c r="B268" s="16">
        <v>0</v>
      </c>
      <c r="C268" s="84">
        <f t="shared" si="4"/>
        <v>0</v>
      </c>
      <c r="D268" s="93" t="s">
        <v>541</v>
      </c>
      <c r="E268" s="133" t="s">
        <v>485</v>
      </c>
      <c r="F268" s="177" t="s">
        <v>438</v>
      </c>
      <c r="G268" s="11">
        <f>SUM(J268:W268)</f>
        <v>0</v>
      </c>
      <c r="H268" s="10">
        <f>AVERAGE(LARGE(J268:W268,1),LARGE(J268:W268,2),LARGE(J268:W268,3),LARGE(J268:W268,4),LARGE(J268:W268,5),LARGE(J268:W268,6),LARGE(J268:W268,7),LARGE(J268:W268,8))</f>
        <v>0</v>
      </c>
      <c r="I268" s="121">
        <f>COUNTIF(J268:W268,"&gt;0")</f>
        <v>0</v>
      </c>
      <c r="J268" s="150">
        <v>0</v>
      </c>
      <c r="K268" s="153">
        <v>0</v>
      </c>
      <c r="L268" s="154">
        <v>0</v>
      </c>
      <c r="M268" s="154">
        <v>0</v>
      </c>
      <c r="N268" s="150">
        <v>0</v>
      </c>
      <c r="O268" s="154">
        <v>0</v>
      </c>
      <c r="P268" s="154">
        <v>0</v>
      </c>
      <c r="Q268" s="154">
        <v>0</v>
      </c>
      <c r="R268" s="296">
        <v>0</v>
      </c>
      <c r="S268" s="293">
        <v>0</v>
      </c>
      <c r="T268" s="261">
        <v>0</v>
      </c>
      <c r="U268" s="260">
        <v>0</v>
      </c>
      <c r="V268" s="260">
        <v>0</v>
      </c>
      <c r="W268" s="260">
        <v>0</v>
      </c>
      <c r="X268" s="151"/>
    </row>
    <row r="269" spans="1:24" x14ac:dyDescent="0.2">
      <c r="A269" s="215">
        <f>+IF(H269=H268,A268,ROW(A269)-1)</f>
        <v>115</v>
      </c>
      <c r="B269" s="16">
        <v>0</v>
      </c>
      <c r="C269" s="84">
        <f t="shared" si="4"/>
        <v>0</v>
      </c>
      <c r="D269" s="95" t="s">
        <v>319</v>
      </c>
      <c r="E269" s="174" t="s">
        <v>48</v>
      </c>
      <c r="F269" s="69"/>
      <c r="G269" s="11">
        <f>SUM(J269:W269)</f>
        <v>0</v>
      </c>
      <c r="H269" s="10">
        <f>AVERAGE(LARGE(J269:W269,1),LARGE(J269:W269,2),LARGE(J269:W269,3),LARGE(J269:W269,4),LARGE(J269:W269,5),LARGE(J269:W269,6),LARGE(J269:W269,7),LARGE(J269:W269,8))</f>
        <v>0</v>
      </c>
      <c r="I269" s="121">
        <f>COUNTIF(J269:W269,"&gt;0")</f>
        <v>0</v>
      </c>
      <c r="J269" s="150">
        <v>0</v>
      </c>
      <c r="K269" s="153">
        <v>0</v>
      </c>
      <c r="L269" s="154">
        <v>0</v>
      </c>
      <c r="M269" s="154">
        <v>0</v>
      </c>
      <c r="N269" s="150">
        <v>0</v>
      </c>
      <c r="O269" s="154">
        <v>0</v>
      </c>
      <c r="P269" s="154">
        <v>0</v>
      </c>
      <c r="Q269" s="154">
        <v>0</v>
      </c>
      <c r="R269" s="296">
        <v>0</v>
      </c>
      <c r="S269" s="293">
        <v>0</v>
      </c>
      <c r="T269" s="261">
        <v>0</v>
      </c>
      <c r="U269" s="260">
        <v>0</v>
      </c>
      <c r="V269" s="260">
        <v>0</v>
      </c>
      <c r="W269" s="260">
        <v>0</v>
      </c>
      <c r="X269" s="151"/>
    </row>
    <row r="270" spans="1:24" x14ac:dyDescent="0.2">
      <c r="A270" s="215">
        <f>+IF(H270=H269,A269,ROW(A270)-1)</f>
        <v>115</v>
      </c>
      <c r="B270" s="16">
        <v>0</v>
      </c>
      <c r="C270" s="84">
        <f t="shared" si="4"/>
        <v>0</v>
      </c>
      <c r="D270" s="93" t="s">
        <v>546</v>
      </c>
      <c r="E270" s="133" t="s">
        <v>124</v>
      </c>
      <c r="F270" s="256" t="s">
        <v>438</v>
      </c>
      <c r="G270" s="11">
        <f>SUM(J270:W270)</f>
        <v>0</v>
      </c>
      <c r="H270" s="10">
        <f>AVERAGE(LARGE(J270:W270,1),LARGE(J270:W270,2),LARGE(J270:W270,3),LARGE(J270:W270,4),LARGE(J270:W270,5),LARGE(J270:W270,6),LARGE(J270:W270,7),LARGE(J270:W270,8))</f>
        <v>0</v>
      </c>
      <c r="I270" s="121">
        <f>COUNTIF(J270:W270,"&gt;0")</f>
        <v>0</v>
      </c>
      <c r="J270" s="150">
        <v>0</v>
      </c>
      <c r="K270" s="153">
        <v>0</v>
      </c>
      <c r="L270" s="154">
        <v>0</v>
      </c>
      <c r="M270" s="154">
        <v>0</v>
      </c>
      <c r="N270" s="150">
        <v>0</v>
      </c>
      <c r="O270" s="154">
        <v>0</v>
      </c>
      <c r="P270" s="154">
        <v>0</v>
      </c>
      <c r="Q270" s="154">
        <v>0</v>
      </c>
      <c r="R270" s="296">
        <v>0</v>
      </c>
      <c r="S270" s="293">
        <v>0</v>
      </c>
      <c r="T270" s="261">
        <v>0</v>
      </c>
      <c r="U270" s="260">
        <v>0</v>
      </c>
      <c r="V270" s="260">
        <v>0</v>
      </c>
      <c r="W270" s="260">
        <v>0</v>
      </c>
      <c r="X270" s="151"/>
    </row>
    <row r="271" spans="1:24" x14ac:dyDescent="0.2">
      <c r="A271" s="215">
        <f>+IF(H271=H270,A270,ROW(A271)-1)</f>
        <v>115</v>
      </c>
      <c r="B271" s="16">
        <v>0</v>
      </c>
      <c r="C271" s="84">
        <f t="shared" si="4"/>
        <v>0</v>
      </c>
      <c r="D271" s="95" t="s">
        <v>304</v>
      </c>
      <c r="E271" s="174" t="s">
        <v>115</v>
      </c>
      <c r="F271" s="69" t="s">
        <v>583</v>
      </c>
      <c r="G271" s="11">
        <f>SUM(J271:W271)</f>
        <v>0</v>
      </c>
      <c r="H271" s="10">
        <f>AVERAGE(LARGE(J271:W271,1),LARGE(J271:W271,2),LARGE(J271:W271,3),LARGE(J271:W271,4),LARGE(J271:W271,5),LARGE(J271:W271,6),LARGE(J271:W271,7),LARGE(J271:W271,8))</f>
        <v>0</v>
      </c>
      <c r="I271" s="121">
        <f>COUNTIF(J271:W271,"&gt;0")</f>
        <v>0</v>
      </c>
      <c r="J271" s="150">
        <v>0</v>
      </c>
      <c r="K271" s="153">
        <v>0</v>
      </c>
      <c r="L271" s="154">
        <v>0</v>
      </c>
      <c r="M271" s="154">
        <v>0</v>
      </c>
      <c r="N271" s="150">
        <v>0</v>
      </c>
      <c r="O271" s="154">
        <v>0</v>
      </c>
      <c r="P271" s="154">
        <v>0</v>
      </c>
      <c r="Q271" s="154">
        <v>0</v>
      </c>
      <c r="R271" s="296">
        <v>0</v>
      </c>
      <c r="S271" s="293">
        <v>0</v>
      </c>
      <c r="T271" s="261">
        <v>0</v>
      </c>
      <c r="U271" s="260">
        <v>0</v>
      </c>
      <c r="V271" s="260">
        <v>0</v>
      </c>
      <c r="W271" s="260">
        <v>0</v>
      </c>
      <c r="X271" s="151"/>
    </row>
    <row r="272" spans="1:24" x14ac:dyDescent="0.2">
      <c r="A272" s="215">
        <f>+IF(H272=H271,A271,ROW(A272)-1)</f>
        <v>115</v>
      </c>
      <c r="B272" s="16">
        <v>0</v>
      </c>
      <c r="C272" s="84">
        <f t="shared" si="4"/>
        <v>0</v>
      </c>
      <c r="D272" s="95" t="s">
        <v>504</v>
      </c>
      <c r="E272" s="174" t="s">
        <v>217</v>
      </c>
      <c r="F272" s="69"/>
      <c r="G272" s="11">
        <f>SUM(J272:W272)</f>
        <v>0</v>
      </c>
      <c r="H272" s="10">
        <f>AVERAGE(LARGE(J272:W272,1),LARGE(J272:W272,2),LARGE(J272:W272,3),LARGE(J272:W272,4),LARGE(J272:W272,5),LARGE(J272:W272,6),LARGE(J272:W272,7),LARGE(J272:W272,8))</f>
        <v>0</v>
      </c>
      <c r="I272" s="121">
        <f>COUNTIF(J272:W272,"&gt;0")</f>
        <v>0</v>
      </c>
      <c r="J272" s="150">
        <v>0</v>
      </c>
      <c r="K272" s="153">
        <v>0</v>
      </c>
      <c r="L272" s="154">
        <v>0</v>
      </c>
      <c r="M272" s="154">
        <v>0</v>
      </c>
      <c r="N272" s="150">
        <v>0</v>
      </c>
      <c r="O272" s="154">
        <v>0</v>
      </c>
      <c r="P272" s="154">
        <v>0</v>
      </c>
      <c r="Q272" s="154">
        <v>0</v>
      </c>
      <c r="R272" s="296">
        <v>0</v>
      </c>
      <c r="S272" s="293">
        <v>0</v>
      </c>
      <c r="T272" s="261">
        <v>0</v>
      </c>
      <c r="U272" s="260">
        <v>0</v>
      </c>
      <c r="V272" s="260">
        <v>0</v>
      </c>
      <c r="W272" s="260">
        <v>0</v>
      </c>
      <c r="X272" s="151"/>
    </row>
    <row r="273" spans="1:24" x14ac:dyDescent="0.2">
      <c r="A273" s="215">
        <f>+IF(H273=H272,A272,ROW(A273)-1)</f>
        <v>115</v>
      </c>
      <c r="B273" s="16">
        <v>0</v>
      </c>
      <c r="C273" s="84">
        <f t="shared" si="4"/>
        <v>0</v>
      </c>
      <c r="D273" s="95" t="s">
        <v>457</v>
      </c>
      <c r="E273" s="174" t="s">
        <v>458</v>
      </c>
      <c r="F273" s="69" t="s">
        <v>70</v>
      </c>
      <c r="G273" s="11">
        <f>SUM(J273:W273)</f>
        <v>0</v>
      </c>
      <c r="H273" s="10">
        <f>AVERAGE(LARGE(J273:W273,1),LARGE(J273:W273,2),LARGE(J273:W273,3),LARGE(J273:W273,4),LARGE(J273:W273,5),LARGE(J273:W273,6),LARGE(J273:W273,7),LARGE(J273:W273,8))</f>
        <v>0</v>
      </c>
      <c r="I273" s="121">
        <f>COUNTIF(J273:W273,"&gt;0")</f>
        <v>0</v>
      </c>
      <c r="J273" s="150">
        <v>0</v>
      </c>
      <c r="K273" s="153">
        <v>0</v>
      </c>
      <c r="L273" s="154">
        <v>0</v>
      </c>
      <c r="M273" s="154">
        <v>0</v>
      </c>
      <c r="N273" s="150">
        <v>0</v>
      </c>
      <c r="O273" s="154">
        <v>0</v>
      </c>
      <c r="P273" s="154">
        <v>0</v>
      </c>
      <c r="Q273" s="154">
        <v>0</v>
      </c>
      <c r="R273" s="296">
        <v>0</v>
      </c>
      <c r="S273" s="293">
        <v>0</v>
      </c>
      <c r="T273" s="261">
        <v>0</v>
      </c>
      <c r="U273" s="260">
        <v>0</v>
      </c>
      <c r="V273" s="260">
        <v>0</v>
      </c>
      <c r="W273" s="260">
        <v>0</v>
      </c>
      <c r="X273" s="151"/>
    </row>
    <row r="274" spans="1:24" x14ac:dyDescent="0.2">
      <c r="A274" s="215">
        <f>+IF(H274=H273,A273,ROW(A274)-1)</f>
        <v>115</v>
      </c>
      <c r="B274" s="16">
        <v>0</v>
      </c>
      <c r="C274" s="84">
        <f t="shared" si="4"/>
        <v>0</v>
      </c>
      <c r="D274" s="95" t="s">
        <v>248</v>
      </c>
      <c r="E274" s="174" t="s">
        <v>105</v>
      </c>
      <c r="F274" s="69"/>
      <c r="G274" s="11">
        <f>SUM(J274:W274)</f>
        <v>0</v>
      </c>
      <c r="H274" s="10">
        <f>AVERAGE(LARGE(J274:W274,1),LARGE(J274:W274,2),LARGE(J274:W274,3),LARGE(J274:W274,4),LARGE(J274:W274,5),LARGE(J274:W274,6),LARGE(J274:W274,7),LARGE(J274:W274,8))</f>
        <v>0</v>
      </c>
      <c r="I274" s="121">
        <f>COUNTIF(J274:W274,"&gt;0")</f>
        <v>0</v>
      </c>
      <c r="J274" s="150">
        <v>0</v>
      </c>
      <c r="K274" s="153">
        <v>0</v>
      </c>
      <c r="L274" s="154">
        <v>0</v>
      </c>
      <c r="M274" s="154">
        <v>0</v>
      </c>
      <c r="N274" s="150">
        <v>0</v>
      </c>
      <c r="O274" s="154">
        <v>0</v>
      </c>
      <c r="P274" s="154">
        <v>0</v>
      </c>
      <c r="Q274" s="154">
        <v>0</v>
      </c>
      <c r="R274" s="296">
        <v>0</v>
      </c>
      <c r="S274" s="293">
        <v>0</v>
      </c>
      <c r="T274" s="261">
        <v>0</v>
      </c>
      <c r="U274" s="260">
        <v>0</v>
      </c>
      <c r="V274" s="260">
        <v>0</v>
      </c>
      <c r="W274" s="260">
        <v>0</v>
      </c>
      <c r="X274" s="151"/>
    </row>
    <row r="275" spans="1:24" x14ac:dyDescent="0.2">
      <c r="A275" s="215">
        <f>+IF(H275=H274,A274,ROW(A275)-1)</f>
        <v>115</v>
      </c>
      <c r="B275" s="16">
        <v>0</v>
      </c>
      <c r="C275" s="84">
        <f t="shared" si="4"/>
        <v>0</v>
      </c>
      <c r="D275" s="95" t="s">
        <v>479</v>
      </c>
      <c r="E275" s="174" t="s">
        <v>114</v>
      </c>
      <c r="F275" s="69"/>
      <c r="G275" s="11">
        <f>SUM(J275:W275)</f>
        <v>0</v>
      </c>
      <c r="H275" s="10">
        <f>AVERAGE(LARGE(J275:W275,1),LARGE(J275:W275,2),LARGE(J275:W275,3),LARGE(J275:W275,4),LARGE(J275:W275,5),LARGE(J275:W275,6),LARGE(J275:W275,7),LARGE(J275:W275,8))</f>
        <v>0</v>
      </c>
      <c r="I275" s="121">
        <f>COUNTIF(J275:W275,"&gt;0")</f>
        <v>0</v>
      </c>
      <c r="J275" s="150">
        <v>0</v>
      </c>
      <c r="K275" s="153">
        <v>0</v>
      </c>
      <c r="L275" s="154">
        <v>0</v>
      </c>
      <c r="M275" s="154">
        <v>0</v>
      </c>
      <c r="N275" s="150">
        <v>0</v>
      </c>
      <c r="O275" s="154">
        <v>0</v>
      </c>
      <c r="P275" s="154">
        <v>0</v>
      </c>
      <c r="Q275" s="154">
        <v>0</v>
      </c>
      <c r="R275" s="296">
        <v>0</v>
      </c>
      <c r="S275" s="293">
        <v>0</v>
      </c>
      <c r="T275" s="261">
        <v>0</v>
      </c>
      <c r="U275" s="260">
        <v>0</v>
      </c>
      <c r="V275" s="260">
        <v>0</v>
      </c>
      <c r="W275" s="260">
        <v>0</v>
      </c>
      <c r="X275" s="151"/>
    </row>
    <row r="276" spans="1:24" x14ac:dyDescent="0.2">
      <c r="A276" s="215">
        <f>+IF(H276=H275,A275,ROW(A276)-1)</f>
        <v>115</v>
      </c>
      <c r="B276" s="16">
        <v>0</v>
      </c>
      <c r="C276" s="84">
        <f t="shared" si="4"/>
        <v>0</v>
      </c>
      <c r="D276" s="95" t="s">
        <v>216</v>
      </c>
      <c r="E276" s="174" t="s">
        <v>146</v>
      </c>
      <c r="F276" s="69" t="s">
        <v>70</v>
      </c>
      <c r="G276" s="11">
        <f>SUM(J276:W276)</f>
        <v>0</v>
      </c>
      <c r="H276" s="10">
        <f>AVERAGE(LARGE(J276:W276,1),LARGE(J276:W276,2),LARGE(J276:W276,3),LARGE(J276:W276,4),LARGE(J276:W276,5),LARGE(J276:W276,6),LARGE(J276:W276,7),LARGE(J276:W276,8))</f>
        <v>0</v>
      </c>
      <c r="I276" s="121">
        <f>COUNTIF(J276:W276,"&gt;0")</f>
        <v>0</v>
      </c>
      <c r="J276" s="150">
        <v>0</v>
      </c>
      <c r="K276" s="153">
        <v>0</v>
      </c>
      <c r="L276" s="154">
        <v>0</v>
      </c>
      <c r="M276" s="154">
        <v>0</v>
      </c>
      <c r="N276" s="150">
        <v>0</v>
      </c>
      <c r="O276" s="154">
        <v>0</v>
      </c>
      <c r="P276" s="154">
        <v>0</v>
      </c>
      <c r="Q276" s="154">
        <v>0</v>
      </c>
      <c r="R276" s="296">
        <v>0</v>
      </c>
      <c r="S276" s="293">
        <v>0</v>
      </c>
      <c r="T276" s="261">
        <v>0</v>
      </c>
      <c r="U276" s="260">
        <v>0</v>
      </c>
      <c r="V276" s="260">
        <v>0</v>
      </c>
      <c r="W276" s="260">
        <v>0</v>
      </c>
      <c r="X276" s="151"/>
    </row>
    <row r="277" spans="1:24" x14ac:dyDescent="0.2">
      <c r="A277" s="215">
        <f>+IF(H277=H276,A276,ROW(A277)-1)</f>
        <v>115</v>
      </c>
      <c r="B277" s="16">
        <v>0</v>
      </c>
      <c r="C277" s="84">
        <f t="shared" si="4"/>
        <v>0</v>
      </c>
      <c r="D277" s="95" t="s">
        <v>55</v>
      </c>
      <c r="E277" s="174" t="s">
        <v>54</v>
      </c>
      <c r="F277" s="69" t="s">
        <v>610</v>
      </c>
      <c r="G277" s="11">
        <f>SUM(J277:W277)</f>
        <v>0</v>
      </c>
      <c r="H277" s="10">
        <f>AVERAGE(LARGE(J277:W277,1),LARGE(J277:W277,2),LARGE(J277:W277,3),LARGE(J277:W277,4),LARGE(J277:W277,5),LARGE(J277:W277,6),LARGE(J277:W277,7),LARGE(J277:W277,8))</f>
        <v>0</v>
      </c>
      <c r="I277" s="121">
        <f>COUNTIF(J277:W277,"&gt;0")</f>
        <v>0</v>
      </c>
      <c r="J277" s="150">
        <v>0</v>
      </c>
      <c r="K277" s="153">
        <v>0</v>
      </c>
      <c r="L277" s="154">
        <v>0</v>
      </c>
      <c r="M277" s="154">
        <v>0</v>
      </c>
      <c r="N277" s="150">
        <v>0</v>
      </c>
      <c r="O277" s="154">
        <v>0</v>
      </c>
      <c r="P277" s="154">
        <v>0</v>
      </c>
      <c r="Q277" s="154">
        <v>0</v>
      </c>
      <c r="R277" s="296">
        <v>0</v>
      </c>
      <c r="S277" s="293">
        <v>0</v>
      </c>
      <c r="T277" s="261">
        <v>0</v>
      </c>
      <c r="U277" s="260">
        <v>0</v>
      </c>
      <c r="V277" s="260">
        <v>0</v>
      </c>
      <c r="W277" s="260">
        <v>0</v>
      </c>
      <c r="X277" s="151"/>
    </row>
    <row r="278" spans="1:24" x14ac:dyDescent="0.2">
      <c r="A278" s="215">
        <f>+IF(H278=H277,A277,ROW(A278)-1)</f>
        <v>115</v>
      </c>
      <c r="B278" s="16">
        <v>0</v>
      </c>
      <c r="C278" s="84">
        <f t="shared" si="4"/>
        <v>0</v>
      </c>
      <c r="D278" s="95" t="s">
        <v>55</v>
      </c>
      <c r="E278" s="174" t="s">
        <v>114</v>
      </c>
      <c r="F278" s="69" t="s">
        <v>587</v>
      </c>
      <c r="G278" s="11">
        <f>SUM(J278:W278)</f>
        <v>0</v>
      </c>
      <c r="H278" s="10">
        <f>AVERAGE(LARGE(J278:W278,1),LARGE(J278:W278,2),LARGE(J278:W278,3),LARGE(J278:W278,4),LARGE(J278:W278,5),LARGE(J278:W278,6),LARGE(J278:W278,7),LARGE(J278:W278,8))</f>
        <v>0</v>
      </c>
      <c r="I278" s="121">
        <f>COUNTIF(J278:W278,"&gt;0")</f>
        <v>0</v>
      </c>
      <c r="J278" s="150">
        <v>0</v>
      </c>
      <c r="K278" s="153">
        <v>0</v>
      </c>
      <c r="L278" s="154">
        <v>0</v>
      </c>
      <c r="M278" s="154">
        <v>0</v>
      </c>
      <c r="N278" s="150">
        <v>0</v>
      </c>
      <c r="O278" s="154">
        <v>0</v>
      </c>
      <c r="P278" s="154">
        <v>0</v>
      </c>
      <c r="Q278" s="154">
        <v>0</v>
      </c>
      <c r="R278" s="296">
        <v>0</v>
      </c>
      <c r="S278" s="293">
        <v>0</v>
      </c>
      <c r="T278" s="261">
        <v>0</v>
      </c>
      <c r="U278" s="260">
        <v>0</v>
      </c>
      <c r="V278" s="260">
        <v>0</v>
      </c>
      <c r="W278" s="260">
        <v>0</v>
      </c>
      <c r="X278" s="151"/>
    </row>
    <row r="279" spans="1:24" x14ac:dyDescent="0.2">
      <c r="A279" s="215">
        <f>+IF(H279=H278,A278,ROW(A279)-1)</f>
        <v>115</v>
      </c>
      <c r="B279" s="16">
        <v>0</v>
      </c>
      <c r="C279" s="84">
        <f t="shared" si="4"/>
        <v>0</v>
      </c>
      <c r="D279" s="95" t="s">
        <v>253</v>
      </c>
      <c r="E279" s="174" t="s">
        <v>167</v>
      </c>
      <c r="F279" s="69" t="s">
        <v>587</v>
      </c>
      <c r="G279" s="11">
        <f>SUM(J279:W279)</f>
        <v>0</v>
      </c>
      <c r="H279" s="10">
        <f>AVERAGE(LARGE(J279:W279,1),LARGE(J279:W279,2),LARGE(J279:W279,3),LARGE(J279:W279,4),LARGE(J279:W279,5),LARGE(J279:W279,6),LARGE(J279:W279,7),LARGE(J279:W279,8))</f>
        <v>0</v>
      </c>
      <c r="I279" s="121">
        <f>COUNTIF(J279:W279,"&gt;0")</f>
        <v>0</v>
      </c>
      <c r="J279" s="150">
        <v>0</v>
      </c>
      <c r="K279" s="153">
        <v>0</v>
      </c>
      <c r="L279" s="154">
        <v>0</v>
      </c>
      <c r="M279" s="154">
        <v>0</v>
      </c>
      <c r="N279" s="150">
        <v>0</v>
      </c>
      <c r="O279" s="154">
        <v>0</v>
      </c>
      <c r="P279" s="154">
        <v>0</v>
      </c>
      <c r="Q279" s="154">
        <v>0</v>
      </c>
      <c r="R279" s="296">
        <v>0</v>
      </c>
      <c r="S279" s="293">
        <v>0</v>
      </c>
      <c r="T279" s="261">
        <v>0</v>
      </c>
      <c r="U279" s="260">
        <v>0</v>
      </c>
      <c r="V279" s="260">
        <v>0</v>
      </c>
      <c r="W279" s="260">
        <v>0</v>
      </c>
      <c r="X279" s="151"/>
    </row>
    <row r="280" spans="1:24" x14ac:dyDescent="0.2">
      <c r="A280" s="215">
        <f>+IF(H280=H279,A279,ROW(A280)-1)</f>
        <v>115</v>
      </c>
      <c r="B280" s="16">
        <v>0</v>
      </c>
      <c r="C280" s="84">
        <f t="shared" si="4"/>
        <v>0</v>
      </c>
      <c r="D280" s="95" t="s">
        <v>265</v>
      </c>
      <c r="E280" s="174" t="s">
        <v>151</v>
      </c>
      <c r="F280" s="69"/>
      <c r="G280" s="11">
        <f>SUM(J280:W280)</f>
        <v>0</v>
      </c>
      <c r="H280" s="10">
        <f>AVERAGE(LARGE(J280:W280,1),LARGE(J280:W280,2),LARGE(J280:W280,3),LARGE(J280:W280,4),LARGE(J280:W280,5),LARGE(J280:W280,6),LARGE(J280:W280,7),LARGE(J280:W280,8))</f>
        <v>0</v>
      </c>
      <c r="I280" s="121">
        <f>COUNTIF(J280:W280,"&gt;0")</f>
        <v>0</v>
      </c>
      <c r="J280" s="150">
        <v>0</v>
      </c>
      <c r="K280" s="153">
        <v>0</v>
      </c>
      <c r="L280" s="154">
        <v>0</v>
      </c>
      <c r="M280" s="154">
        <v>0</v>
      </c>
      <c r="N280" s="150">
        <v>0</v>
      </c>
      <c r="O280" s="154">
        <v>0</v>
      </c>
      <c r="P280" s="154">
        <v>0</v>
      </c>
      <c r="Q280" s="154">
        <v>0</v>
      </c>
      <c r="R280" s="296">
        <v>0</v>
      </c>
      <c r="S280" s="293">
        <v>0</v>
      </c>
      <c r="T280" s="261">
        <v>0</v>
      </c>
      <c r="U280" s="260">
        <v>0</v>
      </c>
      <c r="V280" s="260">
        <v>0</v>
      </c>
      <c r="W280" s="260">
        <v>0</v>
      </c>
      <c r="X280" s="151"/>
    </row>
    <row r="281" spans="1:24" x14ac:dyDescent="0.2">
      <c r="A281" s="215">
        <f>+IF(H281=H280,A280,ROW(A281)-1)</f>
        <v>115</v>
      </c>
      <c r="B281" s="16">
        <v>0</v>
      </c>
      <c r="C281" s="84">
        <f t="shared" si="4"/>
        <v>0</v>
      </c>
      <c r="D281" s="95" t="s">
        <v>133</v>
      </c>
      <c r="E281" s="174" t="s">
        <v>146</v>
      </c>
      <c r="F281" s="43" t="s">
        <v>586</v>
      </c>
      <c r="G281" s="11">
        <f>SUM(J281:W281)</f>
        <v>0</v>
      </c>
      <c r="H281" s="10">
        <f>AVERAGE(LARGE(J281:W281,1),LARGE(J281:W281,2),LARGE(J281:W281,3),LARGE(J281:W281,4),LARGE(J281:W281,5),LARGE(J281:W281,6),LARGE(J281:W281,7),LARGE(J281:W281,8))</f>
        <v>0</v>
      </c>
      <c r="I281" s="121">
        <f>COUNTIF(J281:W281,"&gt;0")</f>
        <v>0</v>
      </c>
      <c r="J281" s="150">
        <v>0</v>
      </c>
      <c r="K281" s="153">
        <v>0</v>
      </c>
      <c r="L281" s="154">
        <v>0</v>
      </c>
      <c r="M281" s="154">
        <v>0</v>
      </c>
      <c r="N281" s="150">
        <v>0</v>
      </c>
      <c r="O281" s="154">
        <v>0</v>
      </c>
      <c r="P281" s="154">
        <v>0</v>
      </c>
      <c r="Q281" s="154">
        <v>0</v>
      </c>
      <c r="R281" s="296">
        <v>0</v>
      </c>
      <c r="S281" s="150">
        <v>0</v>
      </c>
      <c r="T281" s="154">
        <v>0</v>
      </c>
      <c r="U281" s="260">
        <v>0</v>
      </c>
      <c r="V281" s="260">
        <v>0</v>
      </c>
      <c r="W281" s="260">
        <v>0</v>
      </c>
      <c r="X281" s="151"/>
    </row>
    <row r="282" spans="1:24" x14ac:dyDescent="0.2">
      <c r="A282" s="215">
        <f>+IF(H282=H281,A281,ROW(A282)-1)</f>
        <v>115</v>
      </c>
      <c r="B282" s="16">
        <v>0</v>
      </c>
      <c r="C282" s="84">
        <f t="shared" si="4"/>
        <v>0</v>
      </c>
      <c r="D282" s="95" t="s">
        <v>133</v>
      </c>
      <c r="E282" s="79" t="s">
        <v>132</v>
      </c>
      <c r="F282" s="43" t="s">
        <v>586</v>
      </c>
      <c r="G282" s="11">
        <f>SUM(J282:W282)</f>
        <v>0</v>
      </c>
      <c r="H282" s="10">
        <f>AVERAGE(LARGE(J282:W282,1),LARGE(J282:W282,2),LARGE(J282:W282,3),LARGE(J282:W282,4),LARGE(J282:W282,5),LARGE(J282:W282,6),LARGE(J282:W282,7),LARGE(J282:W282,8))</f>
        <v>0</v>
      </c>
      <c r="I282" s="121">
        <f>COUNTIF(J282:W282,"&gt;0")</f>
        <v>0</v>
      </c>
      <c r="J282" s="150">
        <v>0</v>
      </c>
      <c r="K282" s="153">
        <v>0</v>
      </c>
      <c r="L282" s="154">
        <v>0</v>
      </c>
      <c r="M282" s="154">
        <v>0</v>
      </c>
      <c r="N282" s="150">
        <v>0</v>
      </c>
      <c r="O282" s="154">
        <v>0</v>
      </c>
      <c r="P282" s="154">
        <v>0</v>
      </c>
      <c r="Q282" s="154">
        <v>0</v>
      </c>
      <c r="R282" s="296">
        <v>0</v>
      </c>
      <c r="S282" s="150">
        <v>0</v>
      </c>
      <c r="T282" s="154">
        <v>0</v>
      </c>
      <c r="U282" s="260">
        <v>0</v>
      </c>
      <c r="V282" s="260">
        <v>0</v>
      </c>
      <c r="W282" s="260">
        <v>0</v>
      </c>
      <c r="X282" s="151"/>
    </row>
    <row r="283" spans="1:24" x14ac:dyDescent="0.2">
      <c r="A283" s="215">
        <f>+IF(H283=H282,A282,ROW(A283)-1)</f>
        <v>115</v>
      </c>
      <c r="B283" s="16">
        <v>0</v>
      </c>
      <c r="C283" s="84">
        <f t="shared" si="4"/>
        <v>0</v>
      </c>
      <c r="D283" s="95" t="s">
        <v>347</v>
      </c>
      <c r="E283" s="174" t="s">
        <v>115</v>
      </c>
      <c r="F283" s="69"/>
      <c r="G283" s="11">
        <f>SUM(J283:W283)</f>
        <v>0</v>
      </c>
      <c r="H283" s="10">
        <f>AVERAGE(LARGE(J283:W283,1),LARGE(J283:W283,2),LARGE(J283:W283,3),LARGE(J283:W283,4),LARGE(J283:W283,5),LARGE(J283:W283,6),LARGE(J283:W283,7),LARGE(J283:W283,8))</f>
        <v>0</v>
      </c>
      <c r="I283" s="121">
        <f>COUNTIF(J283:W283,"&gt;0")</f>
        <v>0</v>
      </c>
      <c r="J283" s="150">
        <v>0</v>
      </c>
      <c r="K283" s="153">
        <v>0</v>
      </c>
      <c r="L283" s="154">
        <v>0</v>
      </c>
      <c r="M283" s="154">
        <v>0</v>
      </c>
      <c r="N283" s="150">
        <v>0</v>
      </c>
      <c r="O283" s="154">
        <v>0</v>
      </c>
      <c r="P283" s="154">
        <v>0</v>
      </c>
      <c r="Q283" s="154">
        <v>0</v>
      </c>
      <c r="R283" s="296">
        <v>0</v>
      </c>
      <c r="S283" s="293">
        <v>0</v>
      </c>
      <c r="T283" s="261">
        <v>0</v>
      </c>
      <c r="U283" s="260">
        <v>0</v>
      </c>
      <c r="V283" s="260">
        <v>0</v>
      </c>
      <c r="W283" s="260">
        <v>0</v>
      </c>
      <c r="X283" s="151"/>
    </row>
    <row r="284" spans="1:24" x14ac:dyDescent="0.2">
      <c r="A284" s="215">
        <f>+IF(H284=H283,A283,ROW(A284)-1)</f>
        <v>115</v>
      </c>
      <c r="B284" s="16">
        <v>0</v>
      </c>
      <c r="C284" s="84">
        <f t="shared" si="4"/>
        <v>0</v>
      </c>
      <c r="D284" s="95" t="s">
        <v>206</v>
      </c>
      <c r="E284" s="174" t="s">
        <v>205</v>
      </c>
      <c r="F284" s="69" t="s">
        <v>70</v>
      </c>
      <c r="G284" s="11">
        <f>SUM(J284:W284)</f>
        <v>0</v>
      </c>
      <c r="H284" s="10">
        <f>AVERAGE(LARGE(J284:W284,1),LARGE(J284:W284,2),LARGE(J284:W284,3),LARGE(J284:W284,4),LARGE(J284:W284,5),LARGE(J284:W284,6),LARGE(J284:W284,7),LARGE(J284:W284,8))</f>
        <v>0</v>
      </c>
      <c r="I284" s="121">
        <f>COUNTIF(J284:W284,"&gt;0")</f>
        <v>0</v>
      </c>
      <c r="J284" s="150">
        <v>0</v>
      </c>
      <c r="K284" s="153">
        <v>0</v>
      </c>
      <c r="L284" s="154">
        <v>0</v>
      </c>
      <c r="M284" s="154">
        <v>0</v>
      </c>
      <c r="N284" s="150">
        <v>0</v>
      </c>
      <c r="O284" s="154">
        <v>0</v>
      </c>
      <c r="P284" s="154">
        <v>0</v>
      </c>
      <c r="Q284" s="154">
        <v>0</v>
      </c>
      <c r="R284" s="296">
        <v>0</v>
      </c>
      <c r="S284" s="293">
        <v>0</v>
      </c>
      <c r="T284" s="261">
        <v>0</v>
      </c>
      <c r="U284" s="260">
        <v>0</v>
      </c>
      <c r="V284" s="260">
        <v>0</v>
      </c>
      <c r="W284" s="260">
        <v>0</v>
      </c>
      <c r="X284" s="151"/>
    </row>
    <row r="285" spans="1:24" x14ac:dyDescent="0.2">
      <c r="A285" s="215">
        <f>+IF(H285=H284,A284,ROW(A285)-1)</f>
        <v>115</v>
      </c>
      <c r="B285" s="16">
        <v>0</v>
      </c>
      <c r="C285" s="84">
        <f t="shared" si="4"/>
        <v>0</v>
      </c>
      <c r="D285" s="95" t="s">
        <v>393</v>
      </c>
      <c r="E285" s="174" t="s">
        <v>194</v>
      </c>
      <c r="F285" s="69"/>
      <c r="G285" s="11">
        <f>SUM(J285:W285)</f>
        <v>0</v>
      </c>
      <c r="H285" s="10">
        <f>AVERAGE(LARGE(J285:W285,1),LARGE(J285:W285,2),LARGE(J285:W285,3),LARGE(J285:W285,4),LARGE(J285:W285,5),LARGE(J285:W285,6),LARGE(J285:W285,7),LARGE(J285:W285,8))</f>
        <v>0</v>
      </c>
      <c r="I285" s="121">
        <f>COUNTIF(J285:W285,"&gt;0")</f>
        <v>0</v>
      </c>
      <c r="J285" s="150">
        <v>0</v>
      </c>
      <c r="K285" s="153">
        <v>0</v>
      </c>
      <c r="L285" s="154">
        <v>0</v>
      </c>
      <c r="M285" s="154">
        <v>0</v>
      </c>
      <c r="N285" s="150">
        <v>0</v>
      </c>
      <c r="O285" s="154">
        <v>0</v>
      </c>
      <c r="P285" s="154">
        <v>0</v>
      </c>
      <c r="Q285" s="154">
        <v>0</v>
      </c>
      <c r="R285" s="296">
        <v>0</v>
      </c>
      <c r="S285" s="293">
        <v>0</v>
      </c>
      <c r="T285" s="261">
        <v>0</v>
      </c>
      <c r="U285" s="260">
        <v>0</v>
      </c>
      <c r="V285" s="260">
        <v>0</v>
      </c>
      <c r="W285" s="260">
        <v>0</v>
      </c>
      <c r="X285" s="151"/>
    </row>
    <row r="286" spans="1:24" x14ac:dyDescent="0.2">
      <c r="A286" s="215">
        <f>+IF(H286=H285,A285,ROW(A286)-1)</f>
        <v>115</v>
      </c>
      <c r="B286" s="16">
        <v>0</v>
      </c>
      <c r="C286" s="84">
        <f t="shared" si="4"/>
        <v>0</v>
      </c>
      <c r="D286" s="95" t="s">
        <v>252</v>
      </c>
      <c r="E286" s="174" t="s">
        <v>205</v>
      </c>
      <c r="F286" s="69" t="s">
        <v>581</v>
      </c>
      <c r="G286" s="11">
        <f>SUM(J286:W286)</f>
        <v>0</v>
      </c>
      <c r="H286" s="10">
        <f>AVERAGE(LARGE(J286:W286,1),LARGE(J286:W286,2),LARGE(J286:W286,3),LARGE(J286:W286,4),LARGE(J286:W286,5),LARGE(J286:W286,6),LARGE(J286:W286,7),LARGE(J286:W286,8))</f>
        <v>0</v>
      </c>
      <c r="I286" s="121">
        <f>COUNTIF(J286:W286,"&gt;0")</f>
        <v>0</v>
      </c>
      <c r="J286" s="150">
        <v>0</v>
      </c>
      <c r="K286" s="153">
        <v>0</v>
      </c>
      <c r="L286" s="154">
        <v>0</v>
      </c>
      <c r="M286" s="154">
        <v>0</v>
      </c>
      <c r="N286" s="150">
        <v>0</v>
      </c>
      <c r="O286" s="154">
        <v>0</v>
      </c>
      <c r="P286" s="154">
        <v>0</v>
      </c>
      <c r="Q286" s="154">
        <v>0</v>
      </c>
      <c r="R286" s="296">
        <v>0</v>
      </c>
      <c r="S286" s="293">
        <v>0</v>
      </c>
      <c r="T286" s="261">
        <v>0</v>
      </c>
      <c r="U286" s="260">
        <v>0</v>
      </c>
      <c r="V286" s="260">
        <v>0</v>
      </c>
      <c r="W286" s="260">
        <v>0</v>
      </c>
      <c r="X286" s="151"/>
    </row>
    <row r="287" spans="1:24" x14ac:dyDescent="0.2">
      <c r="A287" s="215">
        <f>+IF(H287=H286,A286,ROW(A287)-1)</f>
        <v>115</v>
      </c>
      <c r="B287" s="16">
        <v>0</v>
      </c>
      <c r="C287" s="84">
        <f t="shared" si="4"/>
        <v>0</v>
      </c>
      <c r="D287" s="93" t="s">
        <v>519</v>
      </c>
      <c r="E287" s="133" t="s">
        <v>520</v>
      </c>
      <c r="F287" s="177" t="s">
        <v>523</v>
      </c>
      <c r="G287" s="11">
        <f>SUM(J287:W287)</f>
        <v>0</v>
      </c>
      <c r="H287" s="10">
        <f>AVERAGE(LARGE(J287:W287,1),LARGE(J287:W287,2),LARGE(J287:W287,3),LARGE(J287:W287,4),LARGE(J287:W287,5),LARGE(J287:W287,6),LARGE(J287:W287,7),LARGE(J287:W287,8))</f>
        <v>0</v>
      </c>
      <c r="I287" s="121">
        <f>COUNTIF(J287:W287,"&gt;0")</f>
        <v>0</v>
      </c>
      <c r="J287" s="150">
        <v>0</v>
      </c>
      <c r="K287" s="153">
        <v>0</v>
      </c>
      <c r="L287" s="154">
        <v>0</v>
      </c>
      <c r="M287" s="154">
        <v>0</v>
      </c>
      <c r="N287" s="150">
        <v>0</v>
      </c>
      <c r="O287" s="154">
        <v>0</v>
      </c>
      <c r="P287" s="154">
        <v>0</v>
      </c>
      <c r="Q287" s="154">
        <v>0</v>
      </c>
      <c r="R287" s="296">
        <v>0</v>
      </c>
      <c r="S287" s="293">
        <v>0</v>
      </c>
      <c r="T287" s="261">
        <v>0</v>
      </c>
      <c r="U287" s="260">
        <v>0</v>
      </c>
      <c r="V287" s="260">
        <v>0</v>
      </c>
      <c r="W287" s="260">
        <v>0</v>
      </c>
      <c r="X287" s="151"/>
    </row>
    <row r="288" spans="1:24" x14ac:dyDescent="0.2">
      <c r="A288" s="215">
        <f>+IF(H288=H287,A287,ROW(A288)-1)</f>
        <v>115</v>
      </c>
      <c r="B288" s="16">
        <v>0</v>
      </c>
      <c r="C288" s="84">
        <f t="shared" si="4"/>
        <v>0</v>
      </c>
      <c r="D288" s="93" t="s">
        <v>519</v>
      </c>
      <c r="E288" s="133" t="s">
        <v>521</v>
      </c>
      <c r="F288" s="177" t="s">
        <v>523</v>
      </c>
      <c r="G288" s="11">
        <f>SUM(J288:W288)</f>
        <v>0</v>
      </c>
      <c r="H288" s="10">
        <f>AVERAGE(LARGE(J288:W288,1),LARGE(J288:W288,2),LARGE(J288:W288,3),LARGE(J288:W288,4),LARGE(J288:W288,5),LARGE(J288:W288,6),LARGE(J288:W288,7),LARGE(J288:W288,8))</f>
        <v>0</v>
      </c>
      <c r="I288" s="121">
        <f>COUNTIF(J288:W288,"&gt;0")</f>
        <v>0</v>
      </c>
      <c r="J288" s="150">
        <v>0</v>
      </c>
      <c r="K288" s="153">
        <v>0</v>
      </c>
      <c r="L288" s="154">
        <v>0</v>
      </c>
      <c r="M288" s="154">
        <v>0</v>
      </c>
      <c r="N288" s="150">
        <v>0</v>
      </c>
      <c r="O288" s="154">
        <v>0</v>
      </c>
      <c r="P288" s="154">
        <v>0</v>
      </c>
      <c r="Q288" s="154">
        <v>0</v>
      </c>
      <c r="R288" s="296">
        <v>0</v>
      </c>
      <c r="S288" s="293">
        <v>0</v>
      </c>
      <c r="T288" s="261">
        <v>0</v>
      </c>
      <c r="U288" s="260">
        <v>0</v>
      </c>
      <c r="V288" s="260">
        <v>0</v>
      </c>
      <c r="W288" s="260">
        <v>0</v>
      </c>
      <c r="X288" s="151"/>
    </row>
    <row r="289" spans="1:24" x14ac:dyDescent="0.2">
      <c r="A289" s="215">
        <f>+IF(H289=H288,A288,ROW(A289)-1)</f>
        <v>115</v>
      </c>
      <c r="B289" s="16">
        <v>0</v>
      </c>
      <c r="C289" s="84">
        <f t="shared" si="4"/>
        <v>0</v>
      </c>
      <c r="D289" s="95" t="s">
        <v>259</v>
      </c>
      <c r="E289" s="174" t="s">
        <v>78</v>
      </c>
      <c r="F289" s="69"/>
      <c r="G289" s="11">
        <f>SUM(J289:W289)</f>
        <v>0</v>
      </c>
      <c r="H289" s="10">
        <f>AVERAGE(LARGE(J289:W289,1),LARGE(J289:W289,2),LARGE(J289:W289,3),LARGE(J289:W289,4),LARGE(J289:W289,5),LARGE(J289:W289,6),LARGE(J289:W289,7),LARGE(J289:W289,8))</f>
        <v>0</v>
      </c>
      <c r="I289" s="121">
        <f>COUNTIF(J289:W289,"&gt;0")</f>
        <v>0</v>
      </c>
      <c r="J289" s="150">
        <v>0</v>
      </c>
      <c r="K289" s="153">
        <v>0</v>
      </c>
      <c r="L289" s="154">
        <v>0</v>
      </c>
      <c r="M289" s="154">
        <v>0</v>
      </c>
      <c r="N289" s="150">
        <v>0</v>
      </c>
      <c r="O289" s="154">
        <v>0</v>
      </c>
      <c r="P289" s="154">
        <v>0</v>
      </c>
      <c r="Q289" s="154">
        <v>0</v>
      </c>
      <c r="R289" s="296">
        <v>0</v>
      </c>
      <c r="S289" s="293">
        <v>0</v>
      </c>
      <c r="T289" s="261">
        <v>0</v>
      </c>
      <c r="U289" s="260">
        <v>0</v>
      </c>
      <c r="V289" s="260">
        <v>0</v>
      </c>
      <c r="W289" s="260">
        <v>0</v>
      </c>
      <c r="X289" s="151"/>
    </row>
    <row r="290" spans="1:24" x14ac:dyDescent="0.2">
      <c r="A290" s="215">
        <f>+IF(H290=H289,A289,ROW(A290)-1)</f>
        <v>115</v>
      </c>
      <c r="B290" s="16">
        <v>0</v>
      </c>
      <c r="C290" s="84">
        <f t="shared" si="4"/>
        <v>0</v>
      </c>
      <c r="D290" s="95" t="s">
        <v>77</v>
      </c>
      <c r="E290" s="174" t="s">
        <v>194</v>
      </c>
      <c r="F290" s="69" t="s">
        <v>70</v>
      </c>
      <c r="G290" s="11">
        <f>SUM(J290:W290)</f>
        <v>0</v>
      </c>
      <c r="H290" s="10">
        <f>AVERAGE(LARGE(J290:W290,1),LARGE(J290:W290,2),LARGE(J290:W290,3),LARGE(J290:W290,4),LARGE(J290:W290,5),LARGE(J290:W290,6),LARGE(J290:W290,7),LARGE(J290:W290,8))</f>
        <v>0</v>
      </c>
      <c r="I290" s="121">
        <f>COUNTIF(J290:W290,"&gt;0")</f>
        <v>0</v>
      </c>
      <c r="J290" s="150">
        <v>0</v>
      </c>
      <c r="K290" s="153">
        <v>0</v>
      </c>
      <c r="L290" s="154">
        <v>0</v>
      </c>
      <c r="M290" s="154">
        <v>0</v>
      </c>
      <c r="N290" s="150">
        <v>0</v>
      </c>
      <c r="O290" s="154">
        <v>0</v>
      </c>
      <c r="P290" s="154">
        <v>0</v>
      </c>
      <c r="Q290" s="154">
        <v>0</v>
      </c>
      <c r="R290" s="296">
        <v>0</v>
      </c>
      <c r="S290" s="293">
        <v>0</v>
      </c>
      <c r="T290" s="261">
        <v>0</v>
      </c>
      <c r="U290" s="260">
        <v>0</v>
      </c>
      <c r="V290" s="260">
        <v>0</v>
      </c>
      <c r="W290" s="260">
        <v>0</v>
      </c>
      <c r="X290" s="151"/>
    </row>
    <row r="291" spans="1:24" x14ac:dyDescent="0.2">
      <c r="A291" s="215">
        <f>+IF(H291=H290,A290,ROW(A291)-1)</f>
        <v>115</v>
      </c>
      <c r="B291" s="16">
        <v>0</v>
      </c>
      <c r="C291" s="84">
        <f t="shared" si="4"/>
        <v>0</v>
      </c>
      <c r="D291" s="95" t="s">
        <v>77</v>
      </c>
      <c r="E291" s="174" t="s">
        <v>73</v>
      </c>
      <c r="F291" s="69" t="s">
        <v>70</v>
      </c>
      <c r="G291" s="11">
        <f>SUM(J291:W291)</f>
        <v>0</v>
      </c>
      <c r="H291" s="10">
        <f>AVERAGE(LARGE(J291:W291,1),LARGE(J291:W291,2),LARGE(J291:W291,3),LARGE(J291:W291,4),LARGE(J291:W291,5),LARGE(J291:W291,6),LARGE(J291:W291,7),LARGE(J291:W291,8))</f>
        <v>0</v>
      </c>
      <c r="I291" s="121">
        <f>COUNTIF(J291:W291,"&gt;0")</f>
        <v>0</v>
      </c>
      <c r="J291" s="150">
        <v>0</v>
      </c>
      <c r="K291" s="153">
        <v>0</v>
      </c>
      <c r="L291" s="154">
        <v>0</v>
      </c>
      <c r="M291" s="154">
        <v>0</v>
      </c>
      <c r="N291" s="150">
        <v>0</v>
      </c>
      <c r="O291" s="154">
        <v>0</v>
      </c>
      <c r="P291" s="154">
        <v>0</v>
      </c>
      <c r="Q291" s="154">
        <v>0</v>
      </c>
      <c r="R291" s="296">
        <v>0</v>
      </c>
      <c r="S291" s="293">
        <v>0</v>
      </c>
      <c r="T291" s="261">
        <v>0</v>
      </c>
      <c r="U291" s="260">
        <v>0</v>
      </c>
      <c r="V291" s="260">
        <v>0</v>
      </c>
      <c r="W291" s="260">
        <v>0</v>
      </c>
      <c r="X291" s="151"/>
    </row>
    <row r="292" spans="1:24" x14ac:dyDescent="0.2">
      <c r="A292" s="215">
        <f>+IF(H292=H291,A291,ROW(A292)-1)</f>
        <v>115</v>
      </c>
      <c r="B292" s="16">
        <v>0</v>
      </c>
      <c r="C292" s="84">
        <f t="shared" si="4"/>
        <v>0</v>
      </c>
      <c r="D292" s="95" t="s">
        <v>245</v>
      </c>
      <c r="E292" s="174" t="s">
        <v>246</v>
      </c>
      <c r="F292" s="69" t="s">
        <v>70</v>
      </c>
      <c r="G292" s="11">
        <f>SUM(J292:W292)</f>
        <v>0</v>
      </c>
      <c r="H292" s="10">
        <f>AVERAGE(LARGE(J292:W292,1),LARGE(J292:W292,2),LARGE(J292:W292,3),LARGE(J292:W292,4),LARGE(J292:W292,5),LARGE(J292:W292,6),LARGE(J292:W292,7),LARGE(J292:W292,8))</f>
        <v>0</v>
      </c>
      <c r="I292" s="121">
        <f>COUNTIF(J292:W292,"&gt;0")</f>
        <v>0</v>
      </c>
      <c r="J292" s="150">
        <v>0</v>
      </c>
      <c r="K292" s="153">
        <v>0</v>
      </c>
      <c r="L292" s="154">
        <v>0</v>
      </c>
      <c r="M292" s="154">
        <v>0</v>
      </c>
      <c r="N292" s="150">
        <v>0</v>
      </c>
      <c r="O292" s="154">
        <v>0</v>
      </c>
      <c r="P292" s="154">
        <v>0</v>
      </c>
      <c r="Q292" s="154">
        <v>0</v>
      </c>
      <c r="R292" s="296">
        <v>0</v>
      </c>
      <c r="S292" s="293">
        <v>0</v>
      </c>
      <c r="T292" s="261">
        <v>0</v>
      </c>
      <c r="U292" s="260">
        <v>0</v>
      </c>
      <c r="V292" s="260">
        <v>0</v>
      </c>
      <c r="W292" s="260">
        <v>0</v>
      </c>
      <c r="X292" s="151"/>
    </row>
    <row r="293" spans="1:24" x14ac:dyDescent="0.2">
      <c r="A293" s="215">
        <f>+IF(H293=H292,A292,ROW(A293)-1)</f>
        <v>115</v>
      </c>
      <c r="B293" s="16">
        <v>0</v>
      </c>
      <c r="C293" s="84">
        <f t="shared" si="4"/>
        <v>0</v>
      </c>
      <c r="D293" s="95" t="s">
        <v>478</v>
      </c>
      <c r="E293" s="174" t="s">
        <v>71</v>
      </c>
      <c r="F293" s="69"/>
      <c r="G293" s="11">
        <f>SUM(J293:W293)</f>
        <v>0</v>
      </c>
      <c r="H293" s="10">
        <f>AVERAGE(LARGE(J293:W293,1),LARGE(J293:W293,2),LARGE(J293:W293,3),LARGE(J293:W293,4),LARGE(J293:W293,5),LARGE(J293:W293,6),LARGE(J293:W293,7),LARGE(J293:W293,8))</f>
        <v>0</v>
      </c>
      <c r="I293" s="121">
        <f>COUNTIF(J293:W293,"&gt;0")</f>
        <v>0</v>
      </c>
      <c r="J293" s="150">
        <v>0</v>
      </c>
      <c r="K293" s="153">
        <v>0</v>
      </c>
      <c r="L293" s="154">
        <v>0</v>
      </c>
      <c r="M293" s="154">
        <v>0</v>
      </c>
      <c r="N293" s="150">
        <v>0</v>
      </c>
      <c r="O293" s="154">
        <v>0</v>
      </c>
      <c r="P293" s="154">
        <v>0</v>
      </c>
      <c r="Q293" s="154">
        <v>0</v>
      </c>
      <c r="R293" s="296">
        <v>0</v>
      </c>
      <c r="S293" s="293">
        <v>0</v>
      </c>
      <c r="T293" s="261">
        <v>0</v>
      </c>
      <c r="U293" s="260">
        <v>0</v>
      </c>
      <c r="V293" s="260">
        <v>0</v>
      </c>
      <c r="W293" s="260">
        <v>0</v>
      </c>
      <c r="X293" s="151"/>
    </row>
    <row r="294" spans="1:24" x14ac:dyDescent="0.2">
      <c r="A294" s="215">
        <f>+IF(H294=H293,A293,ROW(A294)-1)</f>
        <v>115</v>
      </c>
      <c r="B294" s="16">
        <v>0</v>
      </c>
      <c r="C294" s="84">
        <f t="shared" si="4"/>
        <v>0</v>
      </c>
      <c r="D294" s="95" t="s">
        <v>203</v>
      </c>
      <c r="E294" s="174" t="s">
        <v>407</v>
      </c>
      <c r="F294" s="69"/>
      <c r="G294" s="11">
        <f>SUM(J294:W294)</f>
        <v>0</v>
      </c>
      <c r="H294" s="10">
        <f>AVERAGE(LARGE(J294:W294,1),LARGE(J294:W294,2),LARGE(J294:W294,3),LARGE(J294:W294,4),LARGE(J294:W294,5),LARGE(J294:W294,6),LARGE(J294:W294,7),LARGE(J294:W294,8))</f>
        <v>0</v>
      </c>
      <c r="I294" s="121">
        <f>COUNTIF(J294:W294,"&gt;0")</f>
        <v>0</v>
      </c>
      <c r="J294" s="150">
        <v>0</v>
      </c>
      <c r="K294" s="153">
        <v>0</v>
      </c>
      <c r="L294" s="154">
        <v>0</v>
      </c>
      <c r="M294" s="154">
        <v>0</v>
      </c>
      <c r="N294" s="150">
        <v>0</v>
      </c>
      <c r="O294" s="154">
        <v>0</v>
      </c>
      <c r="P294" s="154">
        <v>0</v>
      </c>
      <c r="Q294" s="154">
        <v>0</v>
      </c>
      <c r="R294" s="296">
        <v>0</v>
      </c>
      <c r="S294" s="293">
        <v>0</v>
      </c>
      <c r="T294" s="261">
        <v>0</v>
      </c>
      <c r="U294" s="260">
        <v>0</v>
      </c>
      <c r="V294" s="260">
        <v>0</v>
      </c>
      <c r="W294" s="260">
        <v>0</v>
      </c>
      <c r="X294" s="151"/>
    </row>
    <row r="295" spans="1:24" x14ac:dyDescent="0.2">
      <c r="A295" s="215">
        <f>+IF(H295=H294,A294,ROW(A295)-1)</f>
        <v>115</v>
      </c>
      <c r="B295" s="16">
        <v>0</v>
      </c>
      <c r="C295" s="84">
        <f t="shared" si="4"/>
        <v>0</v>
      </c>
      <c r="D295" s="95" t="s">
        <v>308</v>
      </c>
      <c r="E295" s="174" t="s">
        <v>73</v>
      </c>
      <c r="F295" s="69"/>
      <c r="G295" s="11">
        <f>SUM(J295:W295)</f>
        <v>0</v>
      </c>
      <c r="H295" s="10">
        <f>AVERAGE(LARGE(J295:W295,1),LARGE(J295:W295,2),LARGE(J295:W295,3),LARGE(J295:W295,4),LARGE(J295:W295,5),LARGE(J295:W295,6),LARGE(J295:W295,7),LARGE(J295:W295,8))</f>
        <v>0</v>
      </c>
      <c r="I295" s="121">
        <f>COUNTIF(J295:W295,"&gt;0")</f>
        <v>0</v>
      </c>
      <c r="J295" s="150">
        <v>0</v>
      </c>
      <c r="K295" s="153">
        <v>0</v>
      </c>
      <c r="L295" s="154">
        <v>0</v>
      </c>
      <c r="M295" s="154">
        <v>0</v>
      </c>
      <c r="N295" s="150">
        <v>0</v>
      </c>
      <c r="O295" s="154">
        <v>0</v>
      </c>
      <c r="P295" s="154">
        <v>0</v>
      </c>
      <c r="Q295" s="154">
        <v>0</v>
      </c>
      <c r="R295" s="296">
        <v>0</v>
      </c>
      <c r="S295" s="293">
        <v>0</v>
      </c>
      <c r="T295" s="261">
        <v>0</v>
      </c>
      <c r="U295" s="260">
        <v>0</v>
      </c>
      <c r="V295" s="260">
        <v>0</v>
      </c>
      <c r="W295" s="260">
        <v>0</v>
      </c>
      <c r="X295" s="151"/>
    </row>
    <row r="296" spans="1:24" x14ac:dyDescent="0.2">
      <c r="A296" s="215">
        <f>+IF(H296=H295,A295,ROW(A296)-1)</f>
        <v>115</v>
      </c>
      <c r="B296" s="16">
        <v>0</v>
      </c>
      <c r="C296" s="84">
        <f t="shared" si="4"/>
        <v>0</v>
      </c>
      <c r="D296" s="95" t="s">
        <v>395</v>
      </c>
      <c r="E296" s="174" t="s">
        <v>114</v>
      </c>
      <c r="F296" s="69" t="s">
        <v>84</v>
      </c>
      <c r="G296" s="11">
        <f>SUM(J296:W296)</f>
        <v>0</v>
      </c>
      <c r="H296" s="10">
        <f>AVERAGE(LARGE(J296:W296,1),LARGE(J296:W296,2),LARGE(J296:W296,3),LARGE(J296:W296,4),LARGE(J296:W296,5),LARGE(J296:W296,6),LARGE(J296:W296,7),LARGE(J296:W296,8))</f>
        <v>0</v>
      </c>
      <c r="I296" s="121">
        <f>COUNTIF(J296:W296,"&gt;0")</f>
        <v>0</v>
      </c>
      <c r="J296" s="150">
        <v>0</v>
      </c>
      <c r="K296" s="153">
        <v>0</v>
      </c>
      <c r="L296" s="154">
        <v>0</v>
      </c>
      <c r="M296" s="154">
        <v>0</v>
      </c>
      <c r="N296" s="150">
        <v>0</v>
      </c>
      <c r="O296" s="154">
        <v>0</v>
      </c>
      <c r="P296" s="154">
        <v>0</v>
      </c>
      <c r="Q296" s="154">
        <v>0</v>
      </c>
      <c r="R296" s="296">
        <v>0</v>
      </c>
      <c r="S296" s="293">
        <v>0</v>
      </c>
      <c r="T296" s="261">
        <v>0</v>
      </c>
      <c r="U296" s="260">
        <v>0</v>
      </c>
      <c r="V296" s="260">
        <v>0</v>
      </c>
      <c r="W296" s="260">
        <v>0</v>
      </c>
      <c r="X296" s="151"/>
    </row>
    <row r="297" spans="1:24" x14ac:dyDescent="0.2">
      <c r="A297" s="215">
        <f>+IF(H297=H296,A296,ROW(A297)-1)</f>
        <v>115</v>
      </c>
      <c r="B297" s="16">
        <v>0</v>
      </c>
      <c r="C297" s="84">
        <f t="shared" si="4"/>
        <v>0</v>
      </c>
      <c r="D297" s="95" t="s">
        <v>223</v>
      </c>
      <c r="E297" s="174" t="s">
        <v>48</v>
      </c>
      <c r="F297" s="69" t="s">
        <v>70</v>
      </c>
      <c r="G297" s="11">
        <f>SUM(J297:W297)</f>
        <v>0</v>
      </c>
      <c r="H297" s="10">
        <f>AVERAGE(LARGE(J297:W297,1),LARGE(J297:W297,2),LARGE(J297:W297,3),LARGE(J297:W297,4),LARGE(J297:W297,5),LARGE(J297:W297,6),LARGE(J297:W297,7),LARGE(J297:W297,8))</f>
        <v>0</v>
      </c>
      <c r="I297" s="121">
        <f>COUNTIF(J297:W297,"&gt;0")</f>
        <v>0</v>
      </c>
      <c r="J297" s="150">
        <v>0</v>
      </c>
      <c r="K297" s="153">
        <v>0</v>
      </c>
      <c r="L297" s="154">
        <v>0</v>
      </c>
      <c r="M297" s="154">
        <v>0</v>
      </c>
      <c r="N297" s="150">
        <v>0</v>
      </c>
      <c r="O297" s="154">
        <v>0</v>
      </c>
      <c r="P297" s="154">
        <v>0</v>
      </c>
      <c r="Q297" s="154">
        <v>0</v>
      </c>
      <c r="R297" s="296">
        <v>0</v>
      </c>
      <c r="S297" s="293">
        <v>0</v>
      </c>
      <c r="T297" s="261">
        <v>0</v>
      </c>
      <c r="U297" s="260">
        <v>0</v>
      </c>
      <c r="V297" s="260">
        <v>0</v>
      </c>
      <c r="W297" s="260">
        <v>0</v>
      </c>
      <c r="X297" s="151"/>
    </row>
    <row r="298" spans="1:24" x14ac:dyDescent="0.2">
      <c r="A298" s="215">
        <f>+IF(H298=H297,A297,ROW(A298)-1)</f>
        <v>115</v>
      </c>
      <c r="B298" s="16">
        <v>0</v>
      </c>
      <c r="C298" s="84">
        <f t="shared" si="4"/>
        <v>0</v>
      </c>
      <c r="D298" s="95" t="s">
        <v>100</v>
      </c>
      <c r="E298" s="174" t="s">
        <v>71</v>
      </c>
      <c r="F298" s="69"/>
      <c r="G298" s="11">
        <f>SUM(J298:W298)</f>
        <v>0</v>
      </c>
      <c r="H298" s="10">
        <f>AVERAGE(LARGE(J298:W298,1),LARGE(J298:W298,2),LARGE(J298:W298,3),LARGE(J298:W298,4),LARGE(J298:W298,5),LARGE(J298:W298,6),LARGE(J298:W298,7),LARGE(J298:W298,8))</f>
        <v>0</v>
      </c>
      <c r="I298" s="121">
        <f>COUNTIF(J298:W298,"&gt;0")</f>
        <v>0</v>
      </c>
      <c r="J298" s="150">
        <v>0</v>
      </c>
      <c r="K298" s="153">
        <v>0</v>
      </c>
      <c r="L298" s="154">
        <v>0</v>
      </c>
      <c r="M298" s="154">
        <v>0</v>
      </c>
      <c r="N298" s="150">
        <v>0</v>
      </c>
      <c r="O298" s="154">
        <v>0</v>
      </c>
      <c r="P298" s="154">
        <v>0</v>
      </c>
      <c r="Q298" s="154">
        <v>0</v>
      </c>
      <c r="R298" s="296">
        <v>0</v>
      </c>
      <c r="S298" s="293">
        <v>0</v>
      </c>
      <c r="T298" s="261">
        <v>0</v>
      </c>
      <c r="U298" s="260">
        <v>0</v>
      </c>
      <c r="V298" s="260">
        <v>0</v>
      </c>
      <c r="W298" s="260">
        <v>0</v>
      </c>
      <c r="X298" s="151"/>
    </row>
    <row r="299" spans="1:24" x14ac:dyDescent="0.2">
      <c r="A299" s="215">
        <f>+IF(H299=H298,A298,ROW(A299)-1)</f>
        <v>115</v>
      </c>
      <c r="B299" s="16">
        <v>0</v>
      </c>
      <c r="C299" s="84">
        <f t="shared" si="4"/>
        <v>0</v>
      </c>
      <c r="D299" s="95" t="s">
        <v>322</v>
      </c>
      <c r="E299" s="174" t="s">
        <v>323</v>
      </c>
      <c r="F299" s="69" t="s">
        <v>494</v>
      </c>
      <c r="G299" s="11">
        <f>SUM(J299:W299)</f>
        <v>0</v>
      </c>
      <c r="H299" s="10">
        <f>AVERAGE(LARGE(J299:W299,1),LARGE(J299:W299,2),LARGE(J299:W299,3),LARGE(J299:W299,4),LARGE(J299:W299,5),LARGE(J299:W299,6),LARGE(J299:W299,7),LARGE(J299:W299,8))</f>
        <v>0</v>
      </c>
      <c r="I299" s="121">
        <f>COUNTIF(J299:W299,"&gt;0")</f>
        <v>0</v>
      </c>
      <c r="J299" s="150">
        <v>0</v>
      </c>
      <c r="K299" s="153">
        <v>0</v>
      </c>
      <c r="L299" s="154">
        <v>0</v>
      </c>
      <c r="M299" s="154">
        <v>0</v>
      </c>
      <c r="N299" s="150">
        <v>0</v>
      </c>
      <c r="O299" s="154">
        <v>0</v>
      </c>
      <c r="P299" s="154">
        <v>0</v>
      </c>
      <c r="Q299" s="154">
        <v>0</v>
      </c>
      <c r="R299" s="296">
        <v>0</v>
      </c>
      <c r="S299" s="293">
        <v>0</v>
      </c>
      <c r="T299" s="261">
        <v>0</v>
      </c>
      <c r="U299" s="260">
        <v>0</v>
      </c>
      <c r="V299" s="260">
        <v>0</v>
      </c>
      <c r="W299" s="260">
        <v>0</v>
      </c>
      <c r="X299" s="151"/>
    </row>
    <row r="300" spans="1:24" x14ac:dyDescent="0.2">
      <c r="A300" s="215">
        <f>+IF(H300=H299,A299,ROW(A300)-1)</f>
        <v>115</v>
      </c>
      <c r="B300" s="16">
        <v>0</v>
      </c>
      <c r="C300" s="84">
        <f t="shared" si="4"/>
        <v>0</v>
      </c>
      <c r="D300" s="95" t="s">
        <v>590</v>
      </c>
      <c r="E300" s="174" t="s">
        <v>66</v>
      </c>
      <c r="F300" s="69" t="s">
        <v>584</v>
      </c>
      <c r="G300" s="11">
        <f>SUM(J300:W300)</f>
        <v>0</v>
      </c>
      <c r="H300" s="10">
        <f>AVERAGE(LARGE(J300:W300,1),LARGE(J300:W300,2),LARGE(J300:W300,3),LARGE(J300:W300,4),LARGE(J300:W300,5),LARGE(J300:W300,6),LARGE(J300:W300,7),LARGE(J300:W300,8))</f>
        <v>0</v>
      </c>
      <c r="I300" s="121">
        <f>COUNTIF(J300:W300,"&gt;0")</f>
        <v>0</v>
      </c>
      <c r="J300" s="150">
        <v>0</v>
      </c>
      <c r="K300" s="153">
        <v>0</v>
      </c>
      <c r="L300" s="154">
        <v>0</v>
      </c>
      <c r="M300" s="154">
        <v>0</v>
      </c>
      <c r="N300" s="150">
        <v>0</v>
      </c>
      <c r="O300" s="154">
        <v>0</v>
      </c>
      <c r="P300" s="154">
        <v>0</v>
      </c>
      <c r="Q300" s="154">
        <v>0</v>
      </c>
      <c r="R300" s="296">
        <v>0</v>
      </c>
      <c r="S300" s="293">
        <v>0</v>
      </c>
      <c r="T300" s="261">
        <v>0</v>
      </c>
      <c r="U300" s="260">
        <v>0</v>
      </c>
      <c r="V300" s="260">
        <v>0</v>
      </c>
      <c r="W300" s="260">
        <v>0</v>
      </c>
      <c r="X300" s="157"/>
    </row>
    <row r="301" spans="1:24" x14ac:dyDescent="0.2">
      <c r="A301" s="215">
        <f>+IF(H301=H300,A300,ROW(A301)-1)</f>
        <v>115</v>
      </c>
      <c r="B301" s="16">
        <v>0</v>
      </c>
      <c r="C301" s="84">
        <f t="shared" si="4"/>
        <v>0</v>
      </c>
      <c r="D301" s="95" t="s">
        <v>590</v>
      </c>
      <c r="E301" s="174" t="s">
        <v>98</v>
      </c>
      <c r="F301" s="69" t="s">
        <v>585</v>
      </c>
      <c r="G301" s="11">
        <f>SUM(J301:W301)</f>
        <v>0</v>
      </c>
      <c r="H301" s="10">
        <f>AVERAGE(LARGE(J301:W301,1),LARGE(J301:W301,2),LARGE(J301:W301,3),LARGE(J301:W301,4),LARGE(J301:W301,5),LARGE(J301:W301,6),LARGE(J301:W301,7),LARGE(J301:W301,8))</f>
        <v>0</v>
      </c>
      <c r="I301" s="121">
        <f>COUNTIF(J301:W301,"&gt;0")</f>
        <v>0</v>
      </c>
      <c r="J301" s="150">
        <v>0</v>
      </c>
      <c r="K301" s="153">
        <v>0</v>
      </c>
      <c r="L301" s="154">
        <v>0</v>
      </c>
      <c r="M301" s="154">
        <v>0</v>
      </c>
      <c r="N301" s="150">
        <v>0</v>
      </c>
      <c r="O301" s="154">
        <v>0</v>
      </c>
      <c r="P301" s="154">
        <v>0</v>
      </c>
      <c r="Q301" s="154">
        <v>0</v>
      </c>
      <c r="R301" s="296">
        <v>0</v>
      </c>
      <c r="S301" s="293">
        <v>0</v>
      </c>
      <c r="T301" s="261">
        <v>0</v>
      </c>
      <c r="U301" s="260">
        <v>0</v>
      </c>
      <c r="V301" s="260">
        <v>0</v>
      </c>
      <c r="W301" s="260">
        <v>0</v>
      </c>
      <c r="X301" s="157"/>
    </row>
    <row r="302" spans="1:24" x14ac:dyDescent="0.2">
      <c r="A302" s="215">
        <f>+IF(H302=H301,A301,ROW(A302)-1)</f>
        <v>115</v>
      </c>
      <c r="B302" s="16">
        <v>0</v>
      </c>
      <c r="C302" s="84">
        <f t="shared" si="4"/>
        <v>0</v>
      </c>
      <c r="D302" s="95" t="s">
        <v>509</v>
      </c>
      <c r="E302" s="174" t="s">
        <v>78</v>
      </c>
      <c r="F302" s="69" t="s">
        <v>70</v>
      </c>
      <c r="G302" s="11">
        <f>SUM(J302:W302)</f>
        <v>0</v>
      </c>
      <c r="H302" s="10">
        <f>AVERAGE(LARGE(J302:W302,1),LARGE(J302:W302,2),LARGE(J302:W302,3),LARGE(J302:W302,4),LARGE(J302:W302,5),LARGE(J302:W302,6),LARGE(J302:W302,7),LARGE(J302:W302,8))</f>
        <v>0</v>
      </c>
      <c r="I302" s="121">
        <f>COUNTIF(J302:W302,"&gt;0")</f>
        <v>0</v>
      </c>
      <c r="J302" s="150">
        <v>0</v>
      </c>
      <c r="K302" s="153">
        <v>0</v>
      </c>
      <c r="L302" s="154">
        <v>0</v>
      </c>
      <c r="M302" s="154">
        <v>0</v>
      </c>
      <c r="N302" s="150">
        <v>0</v>
      </c>
      <c r="O302" s="154">
        <v>0</v>
      </c>
      <c r="P302" s="154">
        <v>0</v>
      </c>
      <c r="Q302" s="154">
        <v>0</v>
      </c>
      <c r="R302" s="296">
        <v>0</v>
      </c>
      <c r="S302" s="293">
        <v>0</v>
      </c>
      <c r="T302" s="261">
        <v>0</v>
      </c>
      <c r="U302" s="260">
        <v>0</v>
      </c>
      <c r="V302" s="260">
        <v>0</v>
      </c>
      <c r="W302" s="260">
        <v>0</v>
      </c>
      <c r="X302" s="151"/>
    </row>
    <row r="303" spans="1:24" x14ac:dyDescent="0.2">
      <c r="A303" s="215">
        <f>+IF(H303=H302,A302,ROW(A303)-1)</f>
        <v>115</v>
      </c>
      <c r="B303" s="16">
        <v>0</v>
      </c>
      <c r="C303" s="84">
        <f t="shared" si="4"/>
        <v>0</v>
      </c>
      <c r="D303" s="93" t="s">
        <v>419</v>
      </c>
      <c r="E303" s="133" t="s">
        <v>420</v>
      </c>
      <c r="F303" s="158" t="s">
        <v>421</v>
      </c>
      <c r="G303" s="11">
        <f>SUM(J303:W303)</f>
        <v>0</v>
      </c>
      <c r="H303" s="10">
        <f>AVERAGE(LARGE(J303:W303,1),LARGE(J303:W303,2),LARGE(J303:W303,3),LARGE(J303:W303,4),LARGE(J303:W303,5),LARGE(J303:W303,6),LARGE(J303:W303,7),LARGE(J303:W303,8))</f>
        <v>0</v>
      </c>
      <c r="I303" s="121">
        <f>COUNTIF(J303:W303,"&gt;0")</f>
        <v>0</v>
      </c>
      <c r="J303" s="150">
        <v>0</v>
      </c>
      <c r="K303" s="153">
        <v>0</v>
      </c>
      <c r="L303" s="154">
        <v>0</v>
      </c>
      <c r="M303" s="154">
        <v>0</v>
      </c>
      <c r="N303" s="150">
        <v>0</v>
      </c>
      <c r="O303" s="154">
        <v>0</v>
      </c>
      <c r="P303" s="154">
        <v>0</v>
      </c>
      <c r="Q303" s="154">
        <v>0</v>
      </c>
      <c r="R303" s="296">
        <v>0</v>
      </c>
      <c r="S303" s="150">
        <v>0</v>
      </c>
      <c r="T303" s="154">
        <v>0</v>
      </c>
      <c r="U303" s="260">
        <v>0</v>
      </c>
      <c r="V303" s="260">
        <v>0</v>
      </c>
      <c r="W303" s="260">
        <v>0</v>
      </c>
      <c r="X303" s="151"/>
    </row>
    <row r="304" spans="1:24" x14ac:dyDescent="0.2">
      <c r="A304" s="215">
        <f>+IF(H304=H303,A303,ROW(A304)-1)</f>
        <v>115</v>
      </c>
      <c r="B304" s="16">
        <v>0</v>
      </c>
      <c r="C304" s="84">
        <f t="shared" si="4"/>
        <v>0</v>
      </c>
      <c r="D304" s="95" t="s">
        <v>529</v>
      </c>
      <c r="E304" s="174" t="s">
        <v>73</v>
      </c>
      <c r="F304" s="69" t="s">
        <v>581</v>
      </c>
      <c r="G304" s="11">
        <f>SUM(J304:W304)</f>
        <v>0</v>
      </c>
      <c r="H304" s="10">
        <f>AVERAGE(LARGE(J304:W304,1),LARGE(J304:W304,2),LARGE(J304:W304,3),LARGE(J304:W304,4),LARGE(J304:W304,5),LARGE(J304:W304,6),LARGE(J304:W304,7),LARGE(J304:W304,8))</f>
        <v>0</v>
      </c>
      <c r="I304" s="121">
        <f>COUNTIF(J304:W304,"&gt;0")</f>
        <v>0</v>
      </c>
      <c r="J304" s="150">
        <v>0</v>
      </c>
      <c r="K304" s="153">
        <v>0</v>
      </c>
      <c r="L304" s="154">
        <v>0</v>
      </c>
      <c r="M304" s="154">
        <v>0</v>
      </c>
      <c r="N304" s="150">
        <v>0</v>
      </c>
      <c r="O304" s="154">
        <v>0</v>
      </c>
      <c r="P304" s="154">
        <v>0</v>
      </c>
      <c r="Q304" s="154">
        <v>0</v>
      </c>
      <c r="R304" s="296">
        <v>0</v>
      </c>
      <c r="S304" s="293">
        <v>0</v>
      </c>
      <c r="T304" s="261">
        <v>0</v>
      </c>
      <c r="U304" s="260">
        <v>0</v>
      </c>
      <c r="V304" s="260">
        <v>0</v>
      </c>
      <c r="W304" s="260">
        <v>0</v>
      </c>
      <c r="X304" s="151"/>
    </row>
    <row r="305" spans="1:24" x14ac:dyDescent="0.2">
      <c r="A305" s="215">
        <f>+IF(H305=H304,A304,ROW(A305)-1)</f>
        <v>115</v>
      </c>
      <c r="B305" s="16">
        <v>0</v>
      </c>
      <c r="C305" s="84">
        <f t="shared" si="4"/>
        <v>0</v>
      </c>
      <c r="D305" s="95" t="s">
        <v>362</v>
      </c>
      <c r="E305" s="174" t="s">
        <v>170</v>
      </c>
      <c r="F305" s="69"/>
      <c r="G305" s="11">
        <f>SUM(J305:W305)</f>
        <v>0</v>
      </c>
      <c r="H305" s="10">
        <f>AVERAGE(LARGE(J305:W305,1),LARGE(J305:W305,2),LARGE(J305:W305,3),LARGE(J305:W305,4),LARGE(J305:W305,5),LARGE(J305:W305,6),LARGE(J305:W305,7),LARGE(J305:W305,8))</f>
        <v>0</v>
      </c>
      <c r="I305" s="121">
        <f>COUNTIF(J305:W305,"&gt;0")</f>
        <v>0</v>
      </c>
      <c r="J305" s="150">
        <v>0</v>
      </c>
      <c r="K305" s="153">
        <v>0</v>
      </c>
      <c r="L305" s="154">
        <v>0</v>
      </c>
      <c r="M305" s="154">
        <v>0</v>
      </c>
      <c r="N305" s="150">
        <v>0</v>
      </c>
      <c r="O305" s="154">
        <v>0</v>
      </c>
      <c r="P305" s="154">
        <v>0</v>
      </c>
      <c r="Q305" s="154">
        <v>0</v>
      </c>
      <c r="R305" s="296">
        <v>0</v>
      </c>
      <c r="S305" s="293">
        <v>0</v>
      </c>
      <c r="T305" s="261">
        <v>0</v>
      </c>
      <c r="U305" s="260">
        <v>0</v>
      </c>
      <c r="V305" s="260">
        <v>0</v>
      </c>
      <c r="W305" s="260">
        <v>0</v>
      </c>
      <c r="X305" s="151"/>
    </row>
    <row r="306" spans="1:24" x14ac:dyDescent="0.2">
      <c r="A306" s="215">
        <f>+IF(H306=H305,A305,ROW(A306)-1)</f>
        <v>115</v>
      </c>
      <c r="B306" s="16">
        <v>0</v>
      </c>
      <c r="C306" s="84">
        <f t="shared" si="4"/>
        <v>0</v>
      </c>
      <c r="D306" s="95" t="s">
        <v>185</v>
      </c>
      <c r="E306" s="174" t="s">
        <v>184</v>
      </c>
      <c r="F306" s="69" t="s">
        <v>494</v>
      </c>
      <c r="G306" s="11">
        <f>SUM(J306:W306)</f>
        <v>0</v>
      </c>
      <c r="H306" s="10">
        <f>AVERAGE(LARGE(J306:W306,1),LARGE(J306:W306,2),LARGE(J306:W306,3),LARGE(J306:W306,4),LARGE(J306:W306,5),LARGE(J306:W306,6),LARGE(J306:W306,7),LARGE(J306:W306,8))</f>
        <v>0</v>
      </c>
      <c r="I306" s="121">
        <f>COUNTIF(J306:W306,"&gt;0")</f>
        <v>0</v>
      </c>
      <c r="J306" s="150">
        <v>0</v>
      </c>
      <c r="K306" s="153">
        <v>0</v>
      </c>
      <c r="L306" s="154">
        <v>0</v>
      </c>
      <c r="M306" s="154">
        <v>0</v>
      </c>
      <c r="N306" s="150">
        <v>0</v>
      </c>
      <c r="O306" s="154">
        <v>0</v>
      </c>
      <c r="P306" s="154">
        <v>0</v>
      </c>
      <c r="Q306" s="154">
        <v>0</v>
      </c>
      <c r="R306" s="296">
        <v>0</v>
      </c>
      <c r="S306" s="293">
        <v>0</v>
      </c>
      <c r="T306" s="261">
        <v>0</v>
      </c>
      <c r="U306" s="260">
        <v>0</v>
      </c>
      <c r="V306" s="260">
        <v>0</v>
      </c>
      <c r="W306" s="260">
        <v>0</v>
      </c>
      <c r="X306" s="151"/>
    </row>
    <row r="307" spans="1:24" x14ac:dyDescent="0.2">
      <c r="A307" s="215">
        <f>+IF(H307=H306,A306,ROW(A307)-1)</f>
        <v>115</v>
      </c>
      <c r="B307" s="16">
        <v>0</v>
      </c>
      <c r="C307" s="84">
        <f t="shared" si="4"/>
        <v>0</v>
      </c>
      <c r="D307" s="95" t="s">
        <v>113</v>
      </c>
      <c r="E307" s="174" t="s">
        <v>112</v>
      </c>
      <c r="F307" s="69" t="s">
        <v>610</v>
      </c>
      <c r="G307" s="11">
        <f>SUM(J307:W307)</f>
        <v>0</v>
      </c>
      <c r="H307" s="10">
        <f>AVERAGE(LARGE(J307:W307,1),LARGE(J307:W307,2),LARGE(J307:W307,3),LARGE(J307:W307,4),LARGE(J307:W307,5),LARGE(J307:W307,6),LARGE(J307:W307,7),LARGE(J307:W307,8))</f>
        <v>0</v>
      </c>
      <c r="I307" s="121">
        <f>COUNTIF(J307:W307,"&gt;0")</f>
        <v>0</v>
      </c>
      <c r="J307" s="150">
        <v>0</v>
      </c>
      <c r="K307" s="153">
        <v>0</v>
      </c>
      <c r="L307" s="154">
        <v>0</v>
      </c>
      <c r="M307" s="154">
        <v>0</v>
      </c>
      <c r="N307" s="150">
        <v>0</v>
      </c>
      <c r="O307" s="154">
        <v>0</v>
      </c>
      <c r="P307" s="154">
        <v>0</v>
      </c>
      <c r="Q307" s="154">
        <v>0</v>
      </c>
      <c r="R307" s="296">
        <v>0</v>
      </c>
      <c r="S307" s="293">
        <v>0</v>
      </c>
      <c r="T307" s="261">
        <v>0</v>
      </c>
      <c r="U307" s="260">
        <v>0</v>
      </c>
      <c r="V307" s="260">
        <v>0</v>
      </c>
      <c r="W307" s="260">
        <v>0</v>
      </c>
      <c r="X307" s="151"/>
    </row>
    <row r="308" spans="1:24" x14ac:dyDescent="0.2">
      <c r="A308" s="215">
        <f>+IF(H308=H307,A307,ROW(A308)-1)</f>
        <v>115</v>
      </c>
      <c r="B308" s="16">
        <v>0</v>
      </c>
      <c r="C308" s="84">
        <f t="shared" si="4"/>
        <v>0</v>
      </c>
      <c r="D308" s="95" t="s">
        <v>113</v>
      </c>
      <c r="E308" s="174" t="s">
        <v>54</v>
      </c>
      <c r="F308" s="69" t="s">
        <v>610</v>
      </c>
      <c r="G308" s="11">
        <f>SUM(J308:W308)</f>
        <v>0</v>
      </c>
      <c r="H308" s="10">
        <f>AVERAGE(LARGE(J308:W308,1),LARGE(J308:W308,2),LARGE(J308:W308,3),LARGE(J308:W308,4),LARGE(J308:W308,5),LARGE(J308:W308,6),LARGE(J308:W308,7),LARGE(J308:W308,8))</f>
        <v>0</v>
      </c>
      <c r="I308" s="121">
        <f>COUNTIF(J308:W308,"&gt;0")</f>
        <v>0</v>
      </c>
      <c r="J308" s="150">
        <v>0</v>
      </c>
      <c r="K308" s="153">
        <v>0</v>
      </c>
      <c r="L308" s="154">
        <v>0</v>
      </c>
      <c r="M308" s="154">
        <v>0</v>
      </c>
      <c r="N308" s="150">
        <v>0</v>
      </c>
      <c r="O308" s="154">
        <v>0</v>
      </c>
      <c r="P308" s="154">
        <v>0</v>
      </c>
      <c r="Q308" s="154">
        <v>0</v>
      </c>
      <c r="R308" s="296">
        <v>0</v>
      </c>
      <c r="S308" s="293">
        <v>0</v>
      </c>
      <c r="T308" s="261">
        <v>0</v>
      </c>
      <c r="U308" s="260">
        <v>0</v>
      </c>
      <c r="V308" s="260">
        <v>0</v>
      </c>
      <c r="W308" s="260">
        <v>0</v>
      </c>
      <c r="X308" s="151"/>
    </row>
    <row r="309" spans="1:24" x14ac:dyDescent="0.2">
      <c r="A309" s="215">
        <f>+IF(H309=H308,A308,ROW(A309)-1)</f>
        <v>115</v>
      </c>
      <c r="B309" s="16">
        <v>0</v>
      </c>
      <c r="C309" s="84">
        <f t="shared" si="4"/>
        <v>0</v>
      </c>
      <c r="D309" s="95" t="s">
        <v>173</v>
      </c>
      <c r="E309" s="174" t="s">
        <v>172</v>
      </c>
      <c r="F309" s="69" t="s">
        <v>583</v>
      </c>
      <c r="G309" s="11">
        <f>SUM(J309:W309)</f>
        <v>0</v>
      </c>
      <c r="H309" s="10">
        <f>AVERAGE(LARGE(J309:W309,1),LARGE(J309:W309,2),LARGE(J309:W309,3),LARGE(J309:W309,4),LARGE(J309:W309,5),LARGE(J309:W309,6),LARGE(J309:W309,7),LARGE(J309:W309,8))</f>
        <v>0</v>
      </c>
      <c r="I309" s="121">
        <f>COUNTIF(J309:W309,"&gt;0")</f>
        <v>0</v>
      </c>
      <c r="J309" s="150">
        <v>0</v>
      </c>
      <c r="K309" s="153">
        <v>0</v>
      </c>
      <c r="L309" s="154">
        <v>0</v>
      </c>
      <c r="M309" s="154">
        <v>0</v>
      </c>
      <c r="N309" s="150">
        <v>0</v>
      </c>
      <c r="O309" s="154">
        <v>0</v>
      </c>
      <c r="P309" s="154">
        <v>0</v>
      </c>
      <c r="Q309" s="154">
        <v>0</v>
      </c>
      <c r="R309" s="296">
        <v>0</v>
      </c>
      <c r="S309" s="293">
        <v>0</v>
      </c>
      <c r="T309" s="261">
        <v>0</v>
      </c>
      <c r="U309" s="260">
        <v>0</v>
      </c>
      <c r="V309" s="260">
        <v>0</v>
      </c>
      <c r="W309" s="260">
        <v>0</v>
      </c>
      <c r="X309" s="151"/>
    </row>
    <row r="310" spans="1:24" x14ac:dyDescent="0.2">
      <c r="A310" s="215">
        <f>+IF(H310=H309,A309,ROW(A310)-1)</f>
        <v>115</v>
      </c>
      <c r="B310" s="16">
        <v>0</v>
      </c>
      <c r="C310" s="84">
        <f t="shared" si="4"/>
        <v>0</v>
      </c>
      <c r="D310" s="95" t="s">
        <v>97</v>
      </c>
      <c r="E310" s="174" t="s">
        <v>96</v>
      </c>
      <c r="F310" s="69" t="s">
        <v>610</v>
      </c>
      <c r="G310" s="11">
        <f>SUM(J310:W310)</f>
        <v>0</v>
      </c>
      <c r="H310" s="10">
        <f>AVERAGE(LARGE(J310:W310,1),LARGE(J310:W310,2),LARGE(J310:W310,3),LARGE(J310:W310,4),LARGE(J310:W310,5),LARGE(J310:W310,6),LARGE(J310:W310,7),LARGE(J310:W310,8))</f>
        <v>0</v>
      </c>
      <c r="I310" s="121">
        <f>COUNTIF(J310:W310,"&gt;0")</f>
        <v>0</v>
      </c>
      <c r="J310" s="150">
        <v>0</v>
      </c>
      <c r="K310" s="153">
        <v>0</v>
      </c>
      <c r="L310" s="154">
        <v>0</v>
      </c>
      <c r="M310" s="154">
        <v>0</v>
      </c>
      <c r="N310" s="150">
        <v>0</v>
      </c>
      <c r="O310" s="154">
        <v>0</v>
      </c>
      <c r="P310" s="154">
        <v>0</v>
      </c>
      <c r="Q310" s="154">
        <v>0</v>
      </c>
      <c r="R310" s="296">
        <v>0</v>
      </c>
      <c r="S310" s="293">
        <v>0</v>
      </c>
      <c r="T310" s="261">
        <v>0</v>
      </c>
      <c r="U310" s="260">
        <v>0</v>
      </c>
      <c r="V310" s="260">
        <v>0</v>
      </c>
      <c r="W310" s="260">
        <v>0</v>
      </c>
      <c r="X310" s="151"/>
    </row>
    <row r="311" spans="1:24" x14ac:dyDescent="0.2">
      <c r="A311" s="215">
        <f>+IF(H311=H310,A310,ROW(A311)-1)</f>
        <v>115</v>
      </c>
      <c r="B311" s="16">
        <v>0</v>
      </c>
      <c r="C311" s="84">
        <f t="shared" si="4"/>
        <v>0</v>
      </c>
      <c r="D311" s="95" t="s">
        <v>396</v>
      </c>
      <c r="E311" s="174" t="s">
        <v>397</v>
      </c>
      <c r="F311" s="69" t="s">
        <v>286</v>
      </c>
      <c r="G311" s="11">
        <f>SUM(J311:W311)</f>
        <v>0</v>
      </c>
      <c r="H311" s="10">
        <f>AVERAGE(LARGE(J311:W311,1),LARGE(J311:W311,2),LARGE(J311:W311,3),LARGE(J311:W311,4),LARGE(J311:W311,5),LARGE(J311:W311,6),LARGE(J311:W311,7),LARGE(J311:W311,8))</f>
        <v>0</v>
      </c>
      <c r="I311" s="121">
        <f>COUNTIF(J311:W311,"&gt;0")</f>
        <v>0</v>
      </c>
      <c r="J311" s="150">
        <v>0</v>
      </c>
      <c r="K311" s="153">
        <v>0</v>
      </c>
      <c r="L311" s="154">
        <v>0</v>
      </c>
      <c r="M311" s="154">
        <v>0</v>
      </c>
      <c r="N311" s="150">
        <v>0</v>
      </c>
      <c r="O311" s="154">
        <v>0</v>
      </c>
      <c r="P311" s="154">
        <v>0</v>
      </c>
      <c r="Q311" s="154">
        <v>0</v>
      </c>
      <c r="R311" s="296">
        <v>0</v>
      </c>
      <c r="S311" s="293">
        <v>0</v>
      </c>
      <c r="T311" s="261">
        <v>0</v>
      </c>
      <c r="U311" s="260">
        <v>0</v>
      </c>
      <c r="V311" s="260">
        <v>0</v>
      </c>
      <c r="W311" s="260">
        <v>0</v>
      </c>
      <c r="X311" s="151"/>
    </row>
    <row r="312" spans="1:24" x14ac:dyDescent="0.2">
      <c r="A312" s="215">
        <f>+IF(H312=H311,A311,ROW(A312)-1)</f>
        <v>115</v>
      </c>
      <c r="B312" s="16">
        <v>0</v>
      </c>
      <c r="C312" s="84">
        <f t="shared" si="4"/>
        <v>0</v>
      </c>
      <c r="D312" s="95" t="s">
        <v>337</v>
      </c>
      <c r="E312" s="174" t="s">
        <v>107</v>
      </c>
      <c r="F312" s="69"/>
      <c r="G312" s="11">
        <f>SUM(J312:W312)</f>
        <v>0</v>
      </c>
      <c r="H312" s="10">
        <f>AVERAGE(LARGE(J312:W312,1),LARGE(J312:W312,2),LARGE(J312:W312,3),LARGE(J312:W312,4),LARGE(J312:W312,5),LARGE(J312:W312,6),LARGE(J312:W312,7),LARGE(J312:W312,8))</f>
        <v>0</v>
      </c>
      <c r="I312" s="121">
        <f>COUNTIF(J312:W312,"&gt;0")</f>
        <v>0</v>
      </c>
      <c r="J312" s="150">
        <v>0</v>
      </c>
      <c r="K312" s="153">
        <v>0</v>
      </c>
      <c r="L312" s="154">
        <v>0</v>
      </c>
      <c r="M312" s="154">
        <v>0</v>
      </c>
      <c r="N312" s="150">
        <v>0</v>
      </c>
      <c r="O312" s="154">
        <v>0</v>
      </c>
      <c r="P312" s="154">
        <v>0</v>
      </c>
      <c r="Q312" s="154">
        <v>0</v>
      </c>
      <c r="R312" s="296">
        <v>0</v>
      </c>
      <c r="S312" s="293">
        <v>0</v>
      </c>
      <c r="T312" s="261">
        <v>0</v>
      </c>
      <c r="U312" s="260">
        <v>0</v>
      </c>
      <c r="V312" s="260">
        <v>0</v>
      </c>
      <c r="W312" s="260">
        <v>0</v>
      </c>
      <c r="X312" s="151"/>
    </row>
    <row r="313" spans="1:24" x14ac:dyDescent="0.2">
      <c r="A313" s="215">
        <f>+IF(H313=H312,A312,ROW(A313)-1)</f>
        <v>115</v>
      </c>
      <c r="B313" s="16">
        <v>0</v>
      </c>
      <c r="C313" s="84">
        <f t="shared" si="4"/>
        <v>0</v>
      </c>
      <c r="D313" s="95" t="s">
        <v>159</v>
      </c>
      <c r="E313" s="174" t="s">
        <v>158</v>
      </c>
      <c r="F313" s="69"/>
      <c r="G313" s="11">
        <f>SUM(J313:W313)</f>
        <v>0</v>
      </c>
      <c r="H313" s="10">
        <f>AVERAGE(LARGE(J313:W313,1),LARGE(J313:W313,2),LARGE(J313:W313,3),LARGE(J313:W313,4),LARGE(J313:W313,5),LARGE(J313:W313,6),LARGE(J313:W313,7),LARGE(J313:W313,8))</f>
        <v>0</v>
      </c>
      <c r="I313" s="121">
        <f>COUNTIF(J313:W313,"&gt;0")</f>
        <v>0</v>
      </c>
      <c r="J313" s="150">
        <v>0</v>
      </c>
      <c r="K313" s="153">
        <v>0</v>
      </c>
      <c r="L313" s="154">
        <v>0</v>
      </c>
      <c r="M313" s="154">
        <v>0</v>
      </c>
      <c r="N313" s="150">
        <v>0</v>
      </c>
      <c r="O313" s="154">
        <v>0</v>
      </c>
      <c r="P313" s="154">
        <v>0</v>
      </c>
      <c r="Q313" s="154">
        <v>0</v>
      </c>
      <c r="R313" s="296">
        <v>0</v>
      </c>
      <c r="S313" s="293">
        <v>0</v>
      </c>
      <c r="T313" s="261">
        <v>0</v>
      </c>
      <c r="U313" s="260">
        <v>0</v>
      </c>
      <c r="V313" s="260">
        <v>0</v>
      </c>
      <c r="W313" s="260">
        <v>0</v>
      </c>
      <c r="X313" s="151"/>
    </row>
    <row r="314" spans="1:24" x14ac:dyDescent="0.2">
      <c r="A314" s="215">
        <f>+IF(H314=H313,A313,ROW(A314)-1)</f>
        <v>115</v>
      </c>
      <c r="B314" s="16">
        <v>0</v>
      </c>
      <c r="C314" s="84">
        <f t="shared" si="4"/>
        <v>0</v>
      </c>
      <c r="D314" s="95" t="s">
        <v>63</v>
      </c>
      <c r="E314" s="174" t="s">
        <v>62</v>
      </c>
      <c r="F314" s="69"/>
      <c r="G314" s="11">
        <f>SUM(J314:W314)</f>
        <v>0</v>
      </c>
      <c r="H314" s="10">
        <f>AVERAGE(LARGE(J314:W314,1),LARGE(J314:W314,2),LARGE(J314:W314,3),LARGE(J314:W314,4),LARGE(J314:W314,5),LARGE(J314:W314,6),LARGE(J314:W314,7),LARGE(J314:W314,8))</f>
        <v>0</v>
      </c>
      <c r="I314" s="121">
        <f>COUNTIF(J314:W314,"&gt;0")</f>
        <v>0</v>
      </c>
      <c r="J314" s="150">
        <v>0</v>
      </c>
      <c r="K314" s="153">
        <v>0</v>
      </c>
      <c r="L314" s="154">
        <v>0</v>
      </c>
      <c r="M314" s="154">
        <v>0</v>
      </c>
      <c r="N314" s="150">
        <v>0</v>
      </c>
      <c r="O314" s="154">
        <v>0</v>
      </c>
      <c r="P314" s="154">
        <v>0</v>
      </c>
      <c r="Q314" s="154">
        <v>0</v>
      </c>
      <c r="R314" s="296">
        <v>0</v>
      </c>
      <c r="S314" s="293">
        <v>0</v>
      </c>
      <c r="T314" s="261">
        <v>0</v>
      </c>
      <c r="U314" s="260">
        <v>0</v>
      </c>
      <c r="V314" s="260">
        <v>0</v>
      </c>
      <c r="W314" s="260">
        <v>0</v>
      </c>
      <c r="X314" s="151"/>
    </row>
    <row r="315" spans="1:24" x14ac:dyDescent="0.2">
      <c r="A315" s="215">
        <f>+IF(H315=H314,A314,ROW(A315)-1)</f>
        <v>115</v>
      </c>
      <c r="B315" s="16">
        <v>0</v>
      </c>
      <c r="C315" s="84">
        <f t="shared" si="4"/>
        <v>0</v>
      </c>
      <c r="D315" s="95" t="s">
        <v>171</v>
      </c>
      <c r="E315" s="174" t="s">
        <v>170</v>
      </c>
      <c r="F315" s="69" t="s">
        <v>494</v>
      </c>
      <c r="G315" s="11">
        <f>SUM(J315:W315)</f>
        <v>0</v>
      </c>
      <c r="H315" s="10">
        <f>AVERAGE(LARGE(J315:W315,1),LARGE(J315:W315,2),LARGE(J315:W315,3),LARGE(J315:W315,4),LARGE(J315:W315,5),LARGE(J315:W315,6),LARGE(J315:W315,7),LARGE(J315:W315,8))</f>
        <v>0</v>
      </c>
      <c r="I315" s="121">
        <f>COUNTIF(J315:W315,"&gt;0")</f>
        <v>0</v>
      </c>
      <c r="J315" s="150">
        <v>0</v>
      </c>
      <c r="K315" s="153">
        <v>0</v>
      </c>
      <c r="L315" s="154">
        <v>0</v>
      </c>
      <c r="M315" s="154">
        <v>0</v>
      </c>
      <c r="N315" s="150">
        <v>0</v>
      </c>
      <c r="O315" s="154">
        <v>0</v>
      </c>
      <c r="P315" s="154">
        <v>0</v>
      </c>
      <c r="Q315" s="154">
        <v>0</v>
      </c>
      <c r="R315" s="296">
        <v>0</v>
      </c>
      <c r="S315" s="293">
        <v>0</v>
      </c>
      <c r="T315" s="261">
        <v>0</v>
      </c>
      <c r="U315" s="260">
        <v>0</v>
      </c>
      <c r="V315" s="260">
        <v>0</v>
      </c>
      <c r="W315" s="260">
        <v>0</v>
      </c>
      <c r="X315" s="151"/>
    </row>
    <row r="316" spans="1:24" x14ac:dyDescent="0.2">
      <c r="A316" s="215">
        <f>+IF(H316=H315,A315,ROW(A316)-1)</f>
        <v>115</v>
      </c>
      <c r="B316" s="16">
        <v>0</v>
      </c>
      <c r="C316" s="84">
        <f t="shared" si="4"/>
        <v>0</v>
      </c>
      <c r="D316" s="95" t="s">
        <v>186</v>
      </c>
      <c r="E316" s="174" t="s">
        <v>85</v>
      </c>
      <c r="F316" s="69" t="s">
        <v>583</v>
      </c>
      <c r="G316" s="11">
        <f>SUM(J316:W316)</f>
        <v>0</v>
      </c>
      <c r="H316" s="10">
        <f>AVERAGE(LARGE(J316:W316,1),LARGE(J316:W316,2),LARGE(J316:W316,3),LARGE(J316:W316,4),LARGE(J316:W316,5),LARGE(J316:W316,6),LARGE(J316:W316,7),LARGE(J316:W316,8))</f>
        <v>0</v>
      </c>
      <c r="I316" s="121">
        <f>COUNTIF(J316:W316,"&gt;0")</f>
        <v>0</v>
      </c>
      <c r="J316" s="150">
        <v>0</v>
      </c>
      <c r="K316" s="153">
        <v>0</v>
      </c>
      <c r="L316" s="154">
        <v>0</v>
      </c>
      <c r="M316" s="154">
        <v>0</v>
      </c>
      <c r="N316" s="150">
        <v>0</v>
      </c>
      <c r="O316" s="154">
        <v>0</v>
      </c>
      <c r="P316" s="154">
        <v>0</v>
      </c>
      <c r="Q316" s="154">
        <v>0</v>
      </c>
      <c r="R316" s="296">
        <v>0</v>
      </c>
      <c r="S316" s="293">
        <v>0</v>
      </c>
      <c r="T316" s="261">
        <v>0</v>
      </c>
      <c r="U316" s="260">
        <v>0</v>
      </c>
      <c r="V316" s="260">
        <v>0</v>
      </c>
      <c r="W316" s="260">
        <v>0</v>
      </c>
      <c r="X316" s="151"/>
    </row>
    <row r="317" spans="1:24" x14ac:dyDescent="0.2">
      <c r="A317" s="215">
        <f>+IF(H317=H316,A316,ROW(A317)-1)</f>
        <v>115</v>
      </c>
      <c r="B317" s="16">
        <v>0</v>
      </c>
      <c r="C317" s="84">
        <f t="shared" si="4"/>
        <v>0</v>
      </c>
      <c r="D317" s="95" t="s">
        <v>435</v>
      </c>
      <c r="E317" s="174" t="s">
        <v>344</v>
      </c>
      <c r="F317" s="69" t="s">
        <v>380</v>
      </c>
      <c r="G317" s="11">
        <f>SUM(J317:W317)</f>
        <v>0</v>
      </c>
      <c r="H317" s="10">
        <f>AVERAGE(LARGE(J317:W317,1),LARGE(J317:W317,2),LARGE(J317:W317,3),LARGE(J317:W317,4),LARGE(J317:W317,5),LARGE(J317:W317,6),LARGE(J317:W317,7),LARGE(J317:W317,8))</f>
        <v>0</v>
      </c>
      <c r="I317" s="121">
        <f>COUNTIF(J317:W317,"&gt;0")</f>
        <v>0</v>
      </c>
      <c r="J317" s="150">
        <v>0</v>
      </c>
      <c r="K317" s="153">
        <v>0</v>
      </c>
      <c r="L317" s="154">
        <v>0</v>
      </c>
      <c r="M317" s="154">
        <v>0</v>
      </c>
      <c r="N317" s="150">
        <v>0</v>
      </c>
      <c r="O317" s="154">
        <v>0</v>
      </c>
      <c r="P317" s="154">
        <v>0</v>
      </c>
      <c r="Q317" s="154">
        <v>0</v>
      </c>
      <c r="R317" s="296">
        <v>0</v>
      </c>
      <c r="S317" s="293">
        <v>0</v>
      </c>
      <c r="T317" s="261">
        <v>0</v>
      </c>
      <c r="U317" s="260">
        <v>0</v>
      </c>
      <c r="V317" s="260">
        <v>0</v>
      </c>
      <c r="W317" s="260">
        <v>0</v>
      </c>
      <c r="X317" s="151"/>
    </row>
    <row r="318" spans="1:24" x14ac:dyDescent="0.2">
      <c r="A318" s="215">
        <f>+IF(H318=H317,A317,ROW(A318)-1)</f>
        <v>115</v>
      </c>
      <c r="B318" s="16">
        <v>0</v>
      </c>
      <c r="C318" s="84">
        <f t="shared" si="4"/>
        <v>0</v>
      </c>
      <c r="D318" s="95" t="s">
        <v>76</v>
      </c>
      <c r="E318" s="174" t="s">
        <v>75</v>
      </c>
      <c r="F318" s="69"/>
      <c r="G318" s="11">
        <f>SUM(J318:W318)</f>
        <v>0</v>
      </c>
      <c r="H318" s="10">
        <f>AVERAGE(LARGE(J318:W318,1),LARGE(J318:W318,2),LARGE(J318:W318,3),LARGE(J318:W318,4),LARGE(J318:W318,5),LARGE(J318:W318,6),LARGE(J318:W318,7),LARGE(J318:W318,8))</f>
        <v>0</v>
      </c>
      <c r="I318" s="121">
        <f>COUNTIF(J318:W318,"&gt;0")</f>
        <v>0</v>
      </c>
      <c r="J318" s="150">
        <v>0</v>
      </c>
      <c r="K318" s="153">
        <v>0</v>
      </c>
      <c r="L318" s="154">
        <v>0</v>
      </c>
      <c r="M318" s="154">
        <v>0</v>
      </c>
      <c r="N318" s="150">
        <v>0</v>
      </c>
      <c r="O318" s="154">
        <v>0</v>
      </c>
      <c r="P318" s="154">
        <v>0</v>
      </c>
      <c r="Q318" s="154">
        <v>0</v>
      </c>
      <c r="R318" s="296">
        <v>0</v>
      </c>
      <c r="S318" s="293">
        <v>0</v>
      </c>
      <c r="T318" s="261">
        <v>0</v>
      </c>
      <c r="U318" s="260">
        <v>0</v>
      </c>
      <c r="V318" s="260">
        <v>0</v>
      </c>
      <c r="W318" s="260">
        <v>0</v>
      </c>
      <c r="X318" s="151"/>
    </row>
    <row r="319" spans="1:24" x14ac:dyDescent="0.2">
      <c r="A319" s="215">
        <f>+IF(H319=H318,A318,ROW(A319)-1)</f>
        <v>115</v>
      </c>
      <c r="B319" s="16">
        <v>0</v>
      </c>
      <c r="C319" s="84">
        <f t="shared" si="4"/>
        <v>0</v>
      </c>
      <c r="D319" s="95" t="s">
        <v>350</v>
      </c>
      <c r="E319" s="174" t="s">
        <v>351</v>
      </c>
      <c r="F319" s="69" t="s">
        <v>584</v>
      </c>
      <c r="G319" s="11">
        <f>SUM(J319:W319)</f>
        <v>0</v>
      </c>
      <c r="H319" s="10">
        <f>AVERAGE(LARGE(J319:W319,1),LARGE(J319:W319,2),LARGE(J319:W319,3),LARGE(J319:W319,4),LARGE(J319:W319,5),LARGE(J319:W319,6),LARGE(J319:W319,7),LARGE(J319:W319,8))</f>
        <v>0</v>
      </c>
      <c r="I319" s="121">
        <f>COUNTIF(J319:W319,"&gt;0")</f>
        <v>0</v>
      </c>
      <c r="J319" s="150">
        <v>0</v>
      </c>
      <c r="K319" s="153">
        <v>0</v>
      </c>
      <c r="L319" s="154">
        <v>0</v>
      </c>
      <c r="M319" s="154">
        <v>0</v>
      </c>
      <c r="N319" s="150">
        <v>0</v>
      </c>
      <c r="O319" s="154">
        <v>0</v>
      </c>
      <c r="P319" s="154">
        <v>0</v>
      </c>
      <c r="Q319" s="154">
        <v>0</v>
      </c>
      <c r="R319" s="296">
        <v>0</v>
      </c>
      <c r="S319" s="293">
        <v>0</v>
      </c>
      <c r="T319" s="261">
        <v>0</v>
      </c>
      <c r="U319" s="260">
        <v>0</v>
      </c>
      <c r="V319" s="260">
        <v>0</v>
      </c>
      <c r="W319" s="260">
        <v>0</v>
      </c>
      <c r="X319" s="151"/>
    </row>
    <row r="320" spans="1:24" x14ac:dyDescent="0.2">
      <c r="A320" s="215">
        <f>+IF(H320=H319,A319,ROW(A320)-1)</f>
        <v>115</v>
      </c>
      <c r="B320" s="16">
        <v>0</v>
      </c>
      <c r="C320" s="84">
        <f t="shared" si="4"/>
        <v>0</v>
      </c>
      <c r="D320" s="95" t="s">
        <v>164</v>
      </c>
      <c r="E320" s="174" t="s">
        <v>62</v>
      </c>
      <c r="F320" s="69" t="s">
        <v>583</v>
      </c>
      <c r="G320" s="11">
        <f>SUM(J320:W320)</f>
        <v>0</v>
      </c>
      <c r="H320" s="10">
        <f>AVERAGE(LARGE(J320:W320,1),LARGE(J320:W320,2),LARGE(J320:W320,3),LARGE(J320:W320,4),LARGE(J320:W320,5),LARGE(J320:W320,6),LARGE(J320:W320,7),LARGE(J320:W320,8))</f>
        <v>0</v>
      </c>
      <c r="I320" s="121">
        <f>COUNTIF(J320:W320,"&gt;0")</f>
        <v>0</v>
      </c>
      <c r="J320" s="150">
        <v>0</v>
      </c>
      <c r="K320" s="153">
        <v>0</v>
      </c>
      <c r="L320" s="154">
        <v>0</v>
      </c>
      <c r="M320" s="154">
        <v>0</v>
      </c>
      <c r="N320" s="150">
        <v>0</v>
      </c>
      <c r="O320" s="154">
        <v>0</v>
      </c>
      <c r="P320" s="154">
        <v>0</v>
      </c>
      <c r="Q320" s="154">
        <v>0</v>
      </c>
      <c r="R320" s="296">
        <v>0</v>
      </c>
      <c r="S320" s="293">
        <v>0</v>
      </c>
      <c r="T320" s="261">
        <v>0</v>
      </c>
      <c r="U320" s="260">
        <v>0</v>
      </c>
      <c r="V320" s="260">
        <v>0</v>
      </c>
      <c r="W320" s="260">
        <v>0</v>
      </c>
      <c r="X320" s="157"/>
    </row>
    <row r="321" spans="1:24" x14ac:dyDescent="0.2">
      <c r="A321" s="215">
        <f>+IF(H321=H320,A320,ROW(A321)-1)</f>
        <v>115</v>
      </c>
      <c r="B321" s="16">
        <v>0</v>
      </c>
      <c r="C321" s="84">
        <f t="shared" si="4"/>
        <v>0</v>
      </c>
      <c r="D321" s="95" t="s">
        <v>16</v>
      </c>
      <c r="E321" s="174" t="s">
        <v>68</v>
      </c>
      <c r="F321" s="69" t="s">
        <v>583</v>
      </c>
      <c r="G321" s="11">
        <f>SUM(J321:W321)</f>
        <v>0</v>
      </c>
      <c r="H321" s="10">
        <f>AVERAGE(LARGE(J321:W321,1),LARGE(J321:W321,2),LARGE(J321:W321,3),LARGE(J321:W321,4),LARGE(J321:W321,5),LARGE(J321:W321,6),LARGE(J321:W321,7),LARGE(J321:W321,8))</f>
        <v>0</v>
      </c>
      <c r="I321" s="121">
        <f>COUNTIF(J321:W321,"&gt;0")</f>
        <v>0</v>
      </c>
      <c r="J321" s="150">
        <v>0</v>
      </c>
      <c r="K321" s="153">
        <v>0</v>
      </c>
      <c r="L321" s="154">
        <v>0</v>
      </c>
      <c r="M321" s="154">
        <v>0</v>
      </c>
      <c r="N321" s="150">
        <v>0</v>
      </c>
      <c r="O321" s="154">
        <v>0</v>
      </c>
      <c r="P321" s="154">
        <v>0</v>
      </c>
      <c r="Q321" s="154">
        <v>0</v>
      </c>
      <c r="R321" s="296">
        <v>0</v>
      </c>
      <c r="S321" s="293">
        <v>0</v>
      </c>
      <c r="T321" s="261">
        <v>0</v>
      </c>
      <c r="U321" s="260">
        <v>0</v>
      </c>
      <c r="V321" s="260">
        <v>0</v>
      </c>
      <c r="W321" s="260">
        <v>0</v>
      </c>
      <c r="X321" s="151"/>
    </row>
    <row r="322" spans="1:24" x14ac:dyDescent="0.2">
      <c r="A322" s="215">
        <f>+IF(H322=H321,A321,ROW(A322)-1)</f>
        <v>115</v>
      </c>
      <c r="B322" s="16">
        <v>0</v>
      </c>
      <c r="C322" s="84">
        <f t="shared" si="4"/>
        <v>0</v>
      </c>
      <c r="D322" s="95" t="s">
        <v>16</v>
      </c>
      <c r="E322" s="174" t="s">
        <v>107</v>
      </c>
      <c r="F322" s="69" t="s">
        <v>610</v>
      </c>
      <c r="G322" s="11">
        <f>SUM(J322:W322)</f>
        <v>0</v>
      </c>
      <c r="H322" s="10">
        <f>AVERAGE(LARGE(J322:W322,1),LARGE(J322:W322,2),LARGE(J322:W322,3),LARGE(J322:W322,4),LARGE(J322:W322,5),LARGE(J322:W322,6),LARGE(J322:W322,7),LARGE(J322:W322,8))</f>
        <v>0</v>
      </c>
      <c r="I322" s="121">
        <f>COUNTIF(J322:W322,"&gt;0")</f>
        <v>0</v>
      </c>
      <c r="J322" s="150">
        <v>0</v>
      </c>
      <c r="K322" s="153">
        <v>0</v>
      </c>
      <c r="L322" s="154">
        <v>0</v>
      </c>
      <c r="M322" s="154">
        <v>0</v>
      </c>
      <c r="N322" s="150">
        <v>0</v>
      </c>
      <c r="O322" s="154">
        <v>0</v>
      </c>
      <c r="P322" s="154">
        <v>0</v>
      </c>
      <c r="Q322" s="154">
        <v>0</v>
      </c>
      <c r="R322" s="296">
        <v>0</v>
      </c>
      <c r="S322" s="293">
        <v>0</v>
      </c>
      <c r="T322" s="261">
        <v>0</v>
      </c>
      <c r="U322" s="260">
        <v>0</v>
      </c>
      <c r="V322" s="260">
        <v>0</v>
      </c>
      <c r="W322" s="260">
        <v>0</v>
      </c>
      <c r="X322" s="151"/>
    </row>
    <row r="323" spans="1:24" x14ac:dyDescent="0.2">
      <c r="A323" s="215">
        <f>+IF(H323=H322,A322,ROW(A323)-1)</f>
        <v>115</v>
      </c>
      <c r="B323" s="16">
        <v>0</v>
      </c>
      <c r="C323" s="84">
        <f t="shared" ref="C323:C372" si="5">IF(G323&gt;0,IF(B323=0,52-A323,B323-A323),0)</f>
        <v>0</v>
      </c>
      <c r="D323" s="93" t="s">
        <v>404</v>
      </c>
      <c r="E323" s="133" t="s">
        <v>405</v>
      </c>
      <c r="F323" s="177" t="s">
        <v>380</v>
      </c>
      <c r="G323" s="11">
        <f>SUM(J323:W323)</f>
        <v>0</v>
      </c>
      <c r="H323" s="10">
        <f>AVERAGE(LARGE(J323:W323,1),LARGE(J323:W323,2),LARGE(J323:W323,3),LARGE(J323:W323,4),LARGE(J323:W323,5),LARGE(J323:W323,6),LARGE(J323:W323,7),LARGE(J323:W323,8))</f>
        <v>0</v>
      </c>
      <c r="I323" s="121">
        <f>COUNTIF(J323:W323,"&gt;0")</f>
        <v>0</v>
      </c>
      <c r="J323" s="150">
        <v>0</v>
      </c>
      <c r="K323" s="153">
        <v>0</v>
      </c>
      <c r="L323" s="154">
        <v>0</v>
      </c>
      <c r="M323" s="154">
        <v>0</v>
      </c>
      <c r="N323" s="150">
        <v>0</v>
      </c>
      <c r="O323" s="154">
        <v>0</v>
      </c>
      <c r="P323" s="154">
        <v>0</v>
      </c>
      <c r="Q323" s="154">
        <v>0</v>
      </c>
      <c r="R323" s="296">
        <v>0</v>
      </c>
      <c r="S323" s="293">
        <v>0</v>
      </c>
      <c r="T323" s="261">
        <v>0</v>
      </c>
      <c r="U323" s="260">
        <v>0</v>
      </c>
      <c r="V323" s="260">
        <v>0</v>
      </c>
      <c r="W323" s="260">
        <v>0</v>
      </c>
      <c r="X323" s="151"/>
    </row>
    <row r="324" spans="1:24" x14ac:dyDescent="0.2">
      <c r="A324" s="215">
        <f>+IF(H324=H323,A323,ROW(A324)-1)</f>
        <v>115</v>
      </c>
      <c r="B324" s="16">
        <v>0</v>
      </c>
      <c r="C324" s="84">
        <f t="shared" si="5"/>
        <v>0</v>
      </c>
      <c r="D324" s="95" t="s">
        <v>208</v>
      </c>
      <c r="E324" s="174" t="s">
        <v>140</v>
      </c>
      <c r="F324" s="69" t="s">
        <v>584</v>
      </c>
      <c r="G324" s="11">
        <f>SUM(J324:W324)</f>
        <v>0</v>
      </c>
      <c r="H324" s="10">
        <f>AVERAGE(LARGE(J324:W324,1),LARGE(J324:W324,2),LARGE(J324:W324,3),LARGE(J324:W324,4),LARGE(J324:W324,5),LARGE(J324:W324,6),LARGE(J324:W324,7),LARGE(J324:W324,8))</f>
        <v>0</v>
      </c>
      <c r="I324" s="121">
        <f>COUNTIF(J324:W324,"&gt;0")</f>
        <v>0</v>
      </c>
      <c r="J324" s="150">
        <v>0</v>
      </c>
      <c r="K324" s="153">
        <v>0</v>
      </c>
      <c r="L324" s="154">
        <v>0</v>
      </c>
      <c r="M324" s="154">
        <v>0</v>
      </c>
      <c r="N324" s="150">
        <v>0</v>
      </c>
      <c r="O324" s="154">
        <v>0</v>
      </c>
      <c r="P324" s="154">
        <v>0</v>
      </c>
      <c r="Q324" s="154">
        <v>0</v>
      </c>
      <c r="R324" s="296">
        <v>0</v>
      </c>
      <c r="S324" s="293">
        <v>0</v>
      </c>
      <c r="T324" s="261">
        <v>0</v>
      </c>
      <c r="U324" s="260">
        <v>0</v>
      </c>
      <c r="V324" s="260">
        <v>0</v>
      </c>
      <c r="W324" s="260">
        <v>0</v>
      </c>
      <c r="X324" s="151"/>
    </row>
    <row r="325" spans="1:24" x14ac:dyDescent="0.2">
      <c r="A325" s="215">
        <f>+IF(H325=H324,A324,ROW(A325)-1)</f>
        <v>115</v>
      </c>
      <c r="B325" s="16">
        <v>0</v>
      </c>
      <c r="C325" s="84">
        <f t="shared" si="5"/>
        <v>0</v>
      </c>
      <c r="D325" s="93" t="s">
        <v>74</v>
      </c>
      <c r="E325" s="133" t="s">
        <v>190</v>
      </c>
      <c r="F325" s="177" t="s">
        <v>121</v>
      </c>
      <c r="G325" s="11">
        <f>SUM(J325:W325)</f>
        <v>0</v>
      </c>
      <c r="H325" s="10">
        <f>AVERAGE(LARGE(J325:W325,1),LARGE(J325:W325,2),LARGE(J325:W325,3),LARGE(J325:W325,4),LARGE(J325:W325,5),LARGE(J325:W325,6),LARGE(J325:W325,7),LARGE(J325:W325,8))</f>
        <v>0</v>
      </c>
      <c r="I325" s="121">
        <f>COUNTIF(J325:W325,"&gt;0")</f>
        <v>0</v>
      </c>
      <c r="J325" s="150">
        <v>0</v>
      </c>
      <c r="K325" s="153">
        <v>0</v>
      </c>
      <c r="L325" s="154">
        <v>0</v>
      </c>
      <c r="M325" s="154">
        <v>0</v>
      </c>
      <c r="N325" s="150">
        <v>0</v>
      </c>
      <c r="O325" s="154">
        <v>0</v>
      </c>
      <c r="P325" s="154">
        <v>0</v>
      </c>
      <c r="Q325" s="154">
        <v>0</v>
      </c>
      <c r="R325" s="296">
        <v>0</v>
      </c>
      <c r="S325" s="293">
        <v>0</v>
      </c>
      <c r="T325" s="261">
        <v>0</v>
      </c>
      <c r="U325" s="260">
        <v>0</v>
      </c>
      <c r="V325" s="260">
        <v>0</v>
      </c>
      <c r="W325" s="260">
        <v>0</v>
      </c>
      <c r="X325" s="151"/>
    </row>
    <row r="326" spans="1:24" x14ac:dyDescent="0.2">
      <c r="A326" s="215">
        <f>+IF(H326=H325,A325,ROW(A326)-1)</f>
        <v>115</v>
      </c>
      <c r="B326" s="16">
        <v>0</v>
      </c>
      <c r="C326" s="84">
        <f t="shared" si="5"/>
        <v>0</v>
      </c>
      <c r="D326" s="95" t="s">
        <v>74</v>
      </c>
      <c r="E326" s="174" t="s">
        <v>73</v>
      </c>
      <c r="F326" s="69" t="s">
        <v>586</v>
      </c>
      <c r="G326" s="11">
        <f>SUM(J326:W326)</f>
        <v>0</v>
      </c>
      <c r="H326" s="64">
        <f>AVERAGE(LARGE(J326:W326,1),LARGE(J326:W326,2),LARGE(J326:W326,3),LARGE(J326:W326,4),LARGE(J326:W326,5),LARGE(J326:W326,6),LARGE(J326:W326,7),LARGE(J326:W326,8))</f>
        <v>0</v>
      </c>
      <c r="I326" s="269">
        <f>COUNTIF(J326:W326,"&gt;0")</f>
        <v>0</v>
      </c>
      <c r="J326" s="150">
        <v>0</v>
      </c>
      <c r="K326" s="153">
        <v>0</v>
      </c>
      <c r="L326" s="154">
        <v>0</v>
      </c>
      <c r="M326" s="154">
        <v>0</v>
      </c>
      <c r="N326" s="150">
        <v>0</v>
      </c>
      <c r="O326" s="154">
        <v>0</v>
      </c>
      <c r="P326" s="154">
        <v>0</v>
      </c>
      <c r="Q326" s="154">
        <v>0</v>
      </c>
      <c r="R326" s="296">
        <v>0</v>
      </c>
      <c r="S326" s="303">
        <v>0</v>
      </c>
      <c r="T326" s="304">
        <v>0</v>
      </c>
      <c r="U326" s="260">
        <v>0</v>
      </c>
      <c r="V326" s="260">
        <v>0</v>
      </c>
      <c r="W326" s="260">
        <v>0</v>
      </c>
      <c r="X326" s="151"/>
    </row>
    <row r="327" spans="1:24" x14ac:dyDescent="0.2">
      <c r="A327" s="215">
        <f>+IF(H327=H326,A326,ROW(A327)-1)</f>
        <v>115</v>
      </c>
      <c r="B327" s="16">
        <v>0</v>
      </c>
      <c r="C327" s="84">
        <f t="shared" si="5"/>
        <v>0</v>
      </c>
      <c r="D327" s="95" t="s">
        <v>261</v>
      </c>
      <c r="E327" s="174" t="s">
        <v>262</v>
      </c>
      <c r="F327" s="69" t="s">
        <v>581</v>
      </c>
      <c r="G327" s="11">
        <f>SUM(J327:W327)</f>
        <v>0</v>
      </c>
      <c r="H327" s="10">
        <f>AVERAGE(LARGE(J327:W327,1),LARGE(J327:W327,2),LARGE(J327:W327,3),LARGE(J327:W327,4),LARGE(J327:W327,5),LARGE(J327:W327,6),LARGE(J327:W327,7),LARGE(J327:W327,8))</f>
        <v>0</v>
      </c>
      <c r="I327" s="121">
        <f>COUNTIF(J327:W327,"&gt;0")</f>
        <v>0</v>
      </c>
      <c r="J327" s="150">
        <v>0</v>
      </c>
      <c r="K327" s="153">
        <v>0</v>
      </c>
      <c r="L327" s="154">
        <v>0</v>
      </c>
      <c r="M327" s="154">
        <v>0</v>
      </c>
      <c r="N327" s="150">
        <v>0</v>
      </c>
      <c r="O327" s="154">
        <v>0</v>
      </c>
      <c r="P327" s="154">
        <v>0</v>
      </c>
      <c r="Q327" s="154">
        <v>0</v>
      </c>
      <c r="R327" s="296">
        <v>0</v>
      </c>
      <c r="S327" s="293">
        <v>0</v>
      </c>
      <c r="T327" s="261">
        <v>0</v>
      </c>
      <c r="U327" s="260">
        <v>0</v>
      </c>
      <c r="V327" s="260">
        <v>0</v>
      </c>
      <c r="W327" s="260">
        <v>0</v>
      </c>
      <c r="X327" s="151"/>
    </row>
    <row r="328" spans="1:24" x14ac:dyDescent="0.2">
      <c r="A328" s="215">
        <f>+IF(H328=H327,A327,ROW(A328)-1)</f>
        <v>115</v>
      </c>
      <c r="B328" s="16">
        <v>0</v>
      </c>
      <c r="C328" s="84">
        <f t="shared" si="5"/>
        <v>0</v>
      </c>
      <c r="D328" s="95" t="s">
        <v>462</v>
      </c>
      <c r="E328" s="174" t="s">
        <v>463</v>
      </c>
      <c r="F328" s="69"/>
      <c r="G328" s="11">
        <f>SUM(J328:W328)</f>
        <v>0</v>
      </c>
      <c r="H328" s="10">
        <f>AVERAGE(LARGE(J328:W328,1),LARGE(J328:W328,2),LARGE(J328:W328,3),LARGE(J328:W328,4),LARGE(J328:W328,5),LARGE(J328:W328,6),LARGE(J328:W328,7),LARGE(J328:W328,8))</f>
        <v>0</v>
      </c>
      <c r="I328" s="121">
        <f>COUNTIF(J328:W328,"&gt;0")</f>
        <v>0</v>
      </c>
      <c r="J328" s="150">
        <v>0</v>
      </c>
      <c r="K328" s="153">
        <v>0</v>
      </c>
      <c r="L328" s="154">
        <v>0</v>
      </c>
      <c r="M328" s="154">
        <v>0</v>
      </c>
      <c r="N328" s="150">
        <v>0</v>
      </c>
      <c r="O328" s="154">
        <v>0</v>
      </c>
      <c r="P328" s="154">
        <v>0</v>
      </c>
      <c r="Q328" s="154">
        <v>0</v>
      </c>
      <c r="R328" s="296">
        <v>0</v>
      </c>
      <c r="S328" s="293">
        <v>0</v>
      </c>
      <c r="T328" s="261">
        <v>0</v>
      </c>
      <c r="U328" s="260">
        <v>0</v>
      </c>
      <c r="V328" s="260">
        <v>0</v>
      </c>
      <c r="W328" s="260">
        <v>0</v>
      </c>
      <c r="X328" s="151"/>
    </row>
    <row r="329" spans="1:24" x14ac:dyDescent="0.2">
      <c r="A329" s="215">
        <f>+IF(H329=H328,A328,ROW(A329)-1)</f>
        <v>115</v>
      </c>
      <c r="B329" s="16">
        <v>0</v>
      </c>
      <c r="C329" s="84">
        <f t="shared" si="5"/>
        <v>0</v>
      </c>
      <c r="D329" s="95" t="s">
        <v>174</v>
      </c>
      <c r="E329" s="174" t="s">
        <v>112</v>
      </c>
      <c r="F329" s="69"/>
      <c r="G329" s="11">
        <f>SUM(J329:W329)</f>
        <v>0</v>
      </c>
      <c r="H329" s="10">
        <f>AVERAGE(LARGE(J329:W329,1),LARGE(J329:W329,2),LARGE(J329:W329,3),LARGE(J329:W329,4),LARGE(J329:W329,5),LARGE(J329:W329,6),LARGE(J329:W329,7),LARGE(J329:W329,8))</f>
        <v>0</v>
      </c>
      <c r="I329" s="121">
        <f>COUNTIF(J329:W329,"&gt;0")</f>
        <v>0</v>
      </c>
      <c r="J329" s="150">
        <v>0</v>
      </c>
      <c r="K329" s="153">
        <v>0</v>
      </c>
      <c r="L329" s="154">
        <v>0</v>
      </c>
      <c r="M329" s="154">
        <v>0</v>
      </c>
      <c r="N329" s="150">
        <v>0</v>
      </c>
      <c r="O329" s="154">
        <v>0</v>
      </c>
      <c r="P329" s="154">
        <v>0</v>
      </c>
      <c r="Q329" s="154">
        <v>0</v>
      </c>
      <c r="R329" s="296">
        <v>0</v>
      </c>
      <c r="S329" s="293">
        <v>0</v>
      </c>
      <c r="T329" s="261">
        <v>0</v>
      </c>
      <c r="U329" s="260">
        <v>0</v>
      </c>
      <c r="V329" s="260">
        <v>0</v>
      </c>
      <c r="W329" s="260">
        <v>0</v>
      </c>
      <c r="X329" s="151"/>
    </row>
    <row r="330" spans="1:24" x14ac:dyDescent="0.2">
      <c r="A330" s="215">
        <f>+IF(H330=H329,A329,ROW(A330)-1)</f>
        <v>115</v>
      </c>
      <c r="B330" s="16">
        <v>0</v>
      </c>
      <c r="C330" s="84">
        <f t="shared" si="5"/>
        <v>0</v>
      </c>
      <c r="D330" s="95" t="s">
        <v>27</v>
      </c>
      <c r="E330" s="174" t="s">
        <v>195</v>
      </c>
      <c r="F330" s="69" t="s">
        <v>494</v>
      </c>
      <c r="G330" s="11">
        <f>SUM(J330:W330)</f>
        <v>0</v>
      </c>
      <c r="H330" s="10">
        <f>AVERAGE(LARGE(J330:W330,1),LARGE(J330:W330,2),LARGE(J330:W330,3),LARGE(J330:W330,4),LARGE(J330:W330,5),LARGE(J330:W330,6),LARGE(J330:W330,7),LARGE(J330:W330,8))</f>
        <v>0</v>
      </c>
      <c r="I330" s="121">
        <f>COUNTIF(J330:W330,"&gt;0")</f>
        <v>0</v>
      </c>
      <c r="J330" s="150">
        <v>0</v>
      </c>
      <c r="K330" s="153">
        <v>0</v>
      </c>
      <c r="L330" s="154">
        <v>0</v>
      </c>
      <c r="M330" s="154">
        <v>0</v>
      </c>
      <c r="N330" s="150">
        <v>0</v>
      </c>
      <c r="O330" s="154">
        <v>0</v>
      </c>
      <c r="P330" s="154">
        <v>0</v>
      </c>
      <c r="Q330" s="154">
        <v>0</v>
      </c>
      <c r="R330" s="296">
        <v>0</v>
      </c>
      <c r="S330" s="293">
        <v>0</v>
      </c>
      <c r="T330" s="261">
        <v>0</v>
      </c>
      <c r="U330" s="260">
        <v>0</v>
      </c>
      <c r="V330" s="260">
        <v>0</v>
      </c>
      <c r="W330" s="260">
        <v>0</v>
      </c>
      <c r="X330" s="151"/>
    </row>
    <row r="331" spans="1:24" x14ac:dyDescent="0.2">
      <c r="A331" s="215">
        <f>+IF(H331=H330,A330,ROW(A331)-1)</f>
        <v>115</v>
      </c>
      <c r="B331" s="16">
        <v>0</v>
      </c>
      <c r="C331" s="84">
        <f t="shared" si="5"/>
        <v>0</v>
      </c>
      <c r="D331" s="95" t="s">
        <v>341</v>
      </c>
      <c r="E331" s="174" t="s">
        <v>107</v>
      </c>
      <c r="F331" s="69"/>
      <c r="G331" s="11">
        <f>SUM(J331:W331)</f>
        <v>0</v>
      </c>
      <c r="H331" s="10">
        <f>AVERAGE(LARGE(J331:W331,1),LARGE(J331:W331,2),LARGE(J331:W331,3),LARGE(J331:W331,4),LARGE(J331:W331,5),LARGE(J331:W331,6),LARGE(J331:W331,7),LARGE(J331:W331,8))</f>
        <v>0</v>
      </c>
      <c r="I331" s="121">
        <f>COUNTIF(J331:W331,"&gt;0")</f>
        <v>0</v>
      </c>
      <c r="J331" s="150">
        <v>0</v>
      </c>
      <c r="K331" s="153">
        <v>0</v>
      </c>
      <c r="L331" s="154">
        <v>0</v>
      </c>
      <c r="M331" s="154">
        <v>0</v>
      </c>
      <c r="N331" s="150">
        <v>0</v>
      </c>
      <c r="O331" s="154">
        <v>0</v>
      </c>
      <c r="P331" s="154">
        <v>0</v>
      </c>
      <c r="Q331" s="154">
        <v>0</v>
      </c>
      <c r="R331" s="296">
        <v>0</v>
      </c>
      <c r="S331" s="293">
        <v>0</v>
      </c>
      <c r="T331" s="261">
        <v>0</v>
      </c>
      <c r="U331" s="260">
        <v>0</v>
      </c>
      <c r="V331" s="260">
        <v>0</v>
      </c>
      <c r="W331" s="260">
        <v>0</v>
      </c>
      <c r="X331" s="151"/>
    </row>
    <row r="332" spans="1:24" x14ac:dyDescent="0.2">
      <c r="A332" s="215">
        <f>+IF(H332=H331,A331,ROW(A332)-1)</f>
        <v>115</v>
      </c>
      <c r="B332" s="16">
        <v>0</v>
      </c>
      <c r="C332" s="84">
        <f t="shared" si="5"/>
        <v>0</v>
      </c>
      <c r="D332" s="18" t="s">
        <v>558</v>
      </c>
      <c r="E332" s="173" t="s">
        <v>112</v>
      </c>
      <c r="F332" s="46"/>
      <c r="G332" s="11">
        <f>SUM(J332:W332)</f>
        <v>0</v>
      </c>
      <c r="H332" s="10">
        <f>AVERAGE(LARGE(J332:W332,1),LARGE(J332:W332,2),LARGE(J332:W332,3),LARGE(J332:W332,4),LARGE(J332:W332,5),LARGE(J332:W332,6),LARGE(J332:W332,7),LARGE(J332:W332,8))</f>
        <v>0</v>
      </c>
      <c r="I332" s="121">
        <f>COUNTIF(J332:W332,"&gt;0")</f>
        <v>0</v>
      </c>
      <c r="J332" s="150">
        <v>0</v>
      </c>
      <c r="K332" s="153">
        <v>0</v>
      </c>
      <c r="L332" s="154">
        <v>0</v>
      </c>
      <c r="M332" s="154">
        <v>0</v>
      </c>
      <c r="N332" s="150">
        <v>0</v>
      </c>
      <c r="O332" s="154">
        <v>0</v>
      </c>
      <c r="P332" s="154">
        <v>0</v>
      </c>
      <c r="Q332" s="154">
        <v>0</v>
      </c>
      <c r="R332" s="296">
        <v>0</v>
      </c>
      <c r="S332" s="150">
        <v>0</v>
      </c>
      <c r="T332" s="154">
        <v>0</v>
      </c>
      <c r="U332" s="260">
        <v>0</v>
      </c>
      <c r="V332" s="260">
        <v>0</v>
      </c>
      <c r="W332" s="260">
        <v>0</v>
      </c>
      <c r="X332" s="151"/>
    </row>
    <row r="333" spans="1:24" x14ac:dyDescent="0.2">
      <c r="A333" s="215">
        <f>+IF(H333=H332,A332,ROW(A333)-1)</f>
        <v>115</v>
      </c>
      <c r="B333" s="16">
        <v>0</v>
      </c>
      <c r="C333" s="84">
        <f t="shared" si="5"/>
        <v>0</v>
      </c>
      <c r="D333" s="93" t="s">
        <v>123</v>
      </c>
      <c r="E333" s="133" t="s">
        <v>122</v>
      </c>
      <c r="F333" s="177" t="s">
        <v>286</v>
      </c>
      <c r="G333" s="11">
        <f>SUM(J333:W333)</f>
        <v>0</v>
      </c>
      <c r="H333" s="10">
        <f>AVERAGE(LARGE(J333:W333,1),LARGE(J333:W333,2),LARGE(J333:W333,3),LARGE(J333:W333,4),LARGE(J333:W333,5),LARGE(J333:W333,6),LARGE(J333:W333,7),LARGE(J333:W333,8))</f>
        <v>0</v>
      </c>
      <c r="I333" s="121">
        <f>COUNTIF(J333:W333,"&gt;0")</f>
        <v>0</v>
      </c>
      <c r="J333" s="150">
        <v>0</v>
      </c>
      <c r="K333" s="153">
        <v>0</v>
      </c>
      <c r="L333" s="154">
        <v>0</v>
      </c>
      <c r="M333" s="154">
        <v>0</v>
      </c>
      <c r="N333" s="150">
        <v>0</v>
      </c>
      <c r="O333" s="154">
        <v>0</v>
      </c>
      <c r="P333" s="154">
        <v>0</v>
      </c>
      <c r="Q333" s="154">
        <v>0</v>
      </c>
      <c r="R333" s="296">
        <v>0</v>
      </c>
      <c r="S333" s="293">
        <v>0</v>
      </c>
      <c r="T333" s="261">
        <v>0</v>
      </c>
      <c r="U333" s="260">
        <v>0</v>
      </c>
      <c r="V333" s="260">
        <v>0</v>
      </c>
      <c r="W333" s="260">
        <v>0</v>
      </c>
      <c r="X333" s="151"/>
    </row>
    <row r="334" spans="1:24" x14ac:dyDescent="0.2">
      <c r="A334" s="215">
        <f>+IF(H334=H333,A333,ROW(A334)-1)</f>
        <v>115</v>
      </c>
      <c r="B334" s="16">
        <v>0</v>
      </c>
      <c r="C334" s="84">
        <f t="shared" si="5"/>
        <v>0</v>
      </c>
      <c r="D334" s="95" t="s">
        <v>313</v>
      </c>
      <c r="E334" s="174" t="s">
        <v>314</v>
      </c>
      <c r="F334" s="69"/>
      <c r="G334" s="11">
        <f>SUM(J334:W334)</f>
        <v>0</v>
      </c>
      <c r="H334" s="10">
        <f>AVERAGE(LARGE(J334:W334,1),LARGE(J334:W334,2),LARGE(J334:W334,3),LARGE(J334:W334,4),LARGE(J334:W334,5),LARGE(J334:W334,6),LARGE(J334:W334,7),LARGE(J334:W334,8))</f>
        <v>0</v>
      </c>
      <c r="I334" s="121">
        <f>COUNTIF(J334:W334,"&gt;0")</f>
        <v>0</v>
      </c>
      <c r="J334" s="150">
        <v>0</v>
      </c>
      <c r="K334" s="153">
        <v>0</v>
      </c>
      <c r="L334" s="154">
        <v>0</v>
      </c>
      <c r="M334" s="154">
        <v>0</v>
      </c>
      <c r="N334" s="150">
        <v>0</v>
      </c>
      <c r="O334" s="154">
        <v>0</v>
      </c>
      <c r="P334" s="154">
        <v>0</v>
      </c>
      <c r="Q334" s="154">
        <v>0</v>
      </c>
      <c r="R334" s="296">
        <v>0</v>
      </c>
      <c r="S334" s="293">
        <v>0</v>
      </c>
      <c r="T334" s="261">
        <v>0</v>
      </c>
      <c r="U334" s="260">
        <v>0</v>
      </c>
      <c r="V334" s="260">
        <v>0</v>
      </c>
      <c r="W334" s="260">
        <v>0</v>
      </c>
      <c r="X334" s="151"/>
    </row>
    <row r="335" spans="1:24" x14ac:dyDescent="0.2">
      <c r="A335" s="215">
        <f>+IF(H335=H334,A334,ROW(A335)-1)</f>
        <v>115</v>
      </c>
      <c r="B335" s="16">
        <v>0</v>
      </c>
      <c r="C335" s="84">
        <f t="shared" si="5"/>
        <v>0</v>
      </c>
      <c r="D335" s="95" t="s">
        <v>429</v>
      </c>
      <c r="E335" s="178" t="s">
        <v>428</v>
      </c>
      <c r="F335" s="116" t="s">
        <v>584</v>
      </c>
      <c r="G335" s="11">
        <f>SUM(J335:W335)</f>
        <v>0</v>
      </c>
      <c r="H335" s="10">
        <f>AVERAGE(LARGE(J335:W335,1),LARGE(J335:W335,2),LARGE(J335:W335,3),LARGE(J335:W335,4),LARGE(J335:W335,5),LARGE(J335:W335,6),LARGE(J335:W335,7),LARGE(J335:W335,8))</f>
        <v>0</v>
      </c>
      <c r="I335" s="121">
        <f>COUNTIF(J335:W335,"&gt;0")</f>
        <v>0</v>
      </c>
      <c r="J335" s="150">
        <v>0</v>
      </c>
      <c r="K335" s="153">
        <v>0</v>
      </c>
      <c r="L335" s="154">
        <v>0</v>
      </c>
      <c r="M335" s="154">
        <v>0</v>
      </c>
      <c r="N335" s="150">
        <v>0</v>
      </c>
      <c r="O335" s="154">
        <v>0</v>
      </c>
      <c r="P335" s="154">
        <v>0</v>
      </c>
      <c r="Q335" s="154">
        <v>0</v>
      </c>
      <c r="R335" s="296">
        <v>0</v>
      </c>
      <c r="S335" s="150">
        <v>0</v>
      </c>
      <c r="T335" s="154">
        <v>0</v>
      </c>
      <c r="U335" s="260">
        <v>0</v>
      </c>
      <c r="V335" s="260">
        <v>0</v>
      </c>
      <c r="W335" s="260">
        <v>0</v>
      </c>
      <c r="X335" s="151"/>
    </row>
    <row r="336" spans="1:24" x14ac:dyDescent="0.2">
      <c r="A336" s="215">
        <f>+IF(H336=H335,A335,ROW(A336)-1)</f>
        <v>115</v>
      </c>
      <c r="B336" s="16">
        <v>0</v>
      </c>
      <c r="C336" s="84">
        <f t="shared" si="5"/>
        <v>0</v>
      </c>
      <c r="D336" s="95" t="s">
        <v>507</v>
      </c>
      <c r="E336" s="174" t="s">
        <v>205</v>
      </c>
      <c r="F336" s="116" t="s">
        <v>584</v>
      </c>
      <c r="G336" s="11">
        <f>SUM(J336:W336)</f>
        <v>0</v>
      </c>
      <c r="H336" s="10">
        <f>AVERAGE(LARGE(J336:W336,1),LARGE(J336:W336,2),LARGE(J336:W336,3),LARGE(J336:W336,4),LARGE(J336:W336,5),LARGE(J336:W336,6),LARGE(J336:W336,7),LARGE(J336:W336,8))</f>
        <v>0</v>
      </c>
      <c r="I336" s="121">
        <f>COUNTIF(J336:W336,"&gt;0")</f>
        <v>0</v>
      </c>
      <c r="J336" s="150">
        <v>0</v>
      </c>
      <c r="K336" s="153">
        <v>0</v>
      </c>
      <c r="L336" s="154">
        <v>0</v>
      </c>
      <c r="M336" s="154">
        <v>0</v>
      </c>
      <c r="N336" s="150">
        <v>0</v>
      </c>
      <c r="O336" s="154">
        <v>0</v>
      </c>
      <c r="P336" s="154">
        <v>0</v>
      </c>
      <c r="Q336" s="154">
        <v>0</v>
      </c>
      <c r="R336" s="296">
        <v>0</v>
      </c>
      <c r="S336" s="150">
        <v>0</v>
      </c>
      <c r="T336" s="154">
        <v>0</v>
      </c>
      <c r="U336" s="260">
        <v>0</v>
      </c>
      <c r="V336" s="260">
        <v>0</v>
      </c>
      <c r="W336" s="260">
        <v>0</v>
      </c>
      <c r="X336" s="151"/>
    </row>
    <row r="337" spans="1:24" x14ac:dyDescent="0.2">
      <c r="A337" s="215">
        <f>+IF(H337=H336,A336,ROW(A337)-1)</f>
        <v>115</v>
      </c>
      <c r="B337" s="16">
        <v>0</v>
      </c>
      <c r="C337" s="84">
        <f t="shared" si="5"/>
        <v>0</v>
      </c>
      <c r="D337" s="95" t="s">
        <v>507</v>
      </c>
      <c r="E337" s="174" t="s">
        <v>58</v>
      </c>
      <c r="F337" s="116" t="s">
        <v>584</v>
      </c>
      <c r="G337" s="11">
        <f>SUM(J337:W337)</f>
        <v>0</v>
      </c>
      <c r="H337" s="10">
        <f>AVERAGE(LARGE(J337:W337,1),LARGE(J337:W337,2),LARGE(J337:W337,3),LARGE(J337:W337,4),LARGE(J337:W337,5),LARGE(J337:W337,6),LARGE(J337:W337,7),LARGE(J337:W337,8))</f>
        <v>0</v>
      </c>
      <c r="I337" s="121">
        <f>COUNTIF(J337:W337,"&gt;0")</f>
        <v>0</v>
      </c>
      <c r="J337" s="150">
        <v>0</v>
      </c>
      <c r="K337" s="153">
        <v>0</v>
      </c>
      <c r="L337" s="154">
        <v>0</v>
      </c>
      <c r="M337" s="154">
        <v>0</v>
      </c>
      <c r="N337" s="150">
        <v>0</v>
      </c>
      <c r="O337" s="154">
        <v>0</v>
      </c>
      <c r="P337" s="154">
        <v>0</v>
      </c>
      <c r="Q337" s="154">
        <v>0</v>
      </c>
      <c r="R337" s="296">
        <v>0</v>
      </c>
      <c r="S337" s="150">
        <v>0</v>
      </c>
      <c r="T337" s="154">
        <v>0</v>
      </c>
      <c r="U337" s="260">
        <v>0</v>
      </c>
      <c r="V337" s="260">
        <v>0</v>
      </c>
      <c r="W337" s="260">
        <v>0</v>
      </c>
      <c r="X337" s="151"/>
    </row>
    <row r="338" spans="1:24" x14ac:dyDescent="0.2">
      <c r="A338" s="215">
        <f>+IF(H338=H337,A337,ROW(A338)-1)</f>
        <v>115</v>
      </c>
      <c r="B338" s="16">
        <v>0</v>
      </c>
      <c r="C338" s="84">
        <f t="shared" si="5"/>
        <v>0</v>
      </c>
      <c r="D338" s="95" t="s">
        <v>6</v>
      </c>
      <c r="E338" s="174" t="s">
        <v>35</v>
      </c>
      <c r="F338" s="69" t="s">
        <v>583</v>
      </c>
      <c r="G338" s="11">
        <f>SUM(J338:W338)</f>
        <v>0</v>
      </c>
      <c r="H338" s="10">
        <f>AVERAGE(LARGE(J338:W338,1),LARGE(J338:W338,2),LARGE(J338:W338,3),LARGE(J338:W338,4),LARGE(J338:W338,5),LARGE(J338:W338,6),LARGE(J338:W338,7),LARGE(J338:W338,8))</f>
        <v>0</v>
      </c>
      <c r="I338" s="121">
        <f>COUNTIF(J338:W338,"&gt;0")</f>
        <v>0</v>
      </c>
      <c r="J338" s="150">
        <v>0</v>
      </c>
      <c r="K338" s="153">
        <v>0</v>
      </c>
      <c r="L338" s="154">
        <v>0</v>
      </c>
      <c r="M338" s="154">
        <v>0</v>
      </c>
      <c r="N338" s="150">
        <v>0</v>
      </c>
      <c r="O338" s="154">
        <v>0</v>
      </c>
      <c r="P338" s="154">
        <v>0</v>
      </c>
      <c r="Q338" s="154">
        <v>0</v>
      </c>
      <c r="R338" s="296">
        <v>0</v>
      </c>
      <c r="S338" s="150">
        <v>0</v>
      </c>
      <c r="T338" s="154">
        <v>0</v>
      </c>
      <c r="U338" s="260">
        <v>0</v>
      </c>
      <c r="V338" s="260">
        <v>0</v>
      </c>
      <c r="W338" s="260">
        <v>0</v>
      </c>
      <c r="X338" s="151"/>
    </row>
    <row r="339" spans="1:24" x14ac:dyDescent="0.2">
      <c r="A339" s="215">
        <f>+IF(H339=H338,A338,ROW(A339)-1)</f>
        <v>115</v>
      </c>
      <c r="B339" s="16">
        <v>0</v>
      </c>
      <c r="C339" s="84">
        <f t="shared" si="5"/>
        <v>0</v>
      </c>
      <c r="D339" s="95" t="s">
        <v>340</v>
      </c>
      <c r="E339" s="174" t="s">
        <v>165</v>
      </c>
      <c r="F339" s="69"/>
      <c r="G339" s="11">
        <f>SUM(J339:W339)</f>
        <v>0</v>
      </c>
      <c r="H339" s="10">
        <f>AVERAGE(LARGE(J339:W339,1),LARGE(J339:W339,2),LARGE(J339:W339,3),LARGE(J339:W339,4),LARGE(J339:W339,5),LARGE(J339:W339,6),LARGE(J339:W339,7),LARGE(J339:W339,8))</f>
        <v>0</v>
      </c>
      <c r="I339" s="121">
        <f>COUNTIF(J339:W339,"&gt;0")</f>
        <v>0</v>
      </c>
      <c r="J339" s="150">
        <v>0</v>
      </c>
      <c r="K339" s="153">
        <v>0</v>
      </c>
      <c r="L339" s="154">
        <v>0</v>
      </c>
      <c r="M339" s="154">
        <v>0</v>
      </c>
      <c r="N339" s="150">
        <v>0</v>
      </c>
      <c r="O339" s="154">
        <v>0</v>
      </c>
      <c r="P339" s="154">
        <v>0</v>
      </c>
      <c r="Q339" s="154">
        <v>0</v>
      </c>
      <c r="R339" s="296">
        <v>0</v>
      </c>
      <c r="S339" s="293">
        <v>0</v>
      </c>
      <c r="T339" s="261">
        <v>0</v>
      </c>
      <c r="U339" s="260">
        <v>0</v>
      </c>
      <c r="V339" s="260">
        <v>0</v>
      </c>
      <c r="W339" s="260">
        <v>0</v>
      </c>
      <c r="X339" s="151"/>
    </row>
    <row r="340" spans="1:24" x14ac:dyDescent="0.2">
      <c r="A340" s="215">
        <f>+IF(H340=H339,A339,ROW(A340)-1)</f>
        <v>115</v>
      </c>
      <c r="B340" s="16">
        <v>0</v>
      </c>
      <c r="C340" s="84">
        <f t="shared" si="5"/>
        <v>0</v>
      </c>
      <c r="D340" s="95" t="s">
        <v>111</v>
      </c>
      <c r="E340" s="101" t="s">
        <v>110</v>
      </c>
      <c r="F340" s="190" t="s">
        <v>610</v>
      </c>
      <c r="G340" s="11">
        <f>SUM(J340:W340)</f>
        <v>0</v>
      </c>
      <c r="H340" s="10">
        <f>AVERAGE(LARGE(J340:W340,1),LARGE(J340:W340,2),LARGE(J340:W340,3),LARGE(J340:W340,4),LARGE(J340:W340,5),LARGE(J340:W340,6),LARGE(J340:W340,7),LARGE(J340:W340,8))</f>
        <v>0</v>
      </c>
      <c r="I340" s="121">
        <f>COUNTIF(J340:W340,"&gt;0")</f>
        <v>0</v>
      </c>
      <c r="J340" s="150">
        <v>0</v>
      </c>
      <c r="K340" s="153">
        <v>0</v>
      </c>
      <c r="L340" s="154">
        <v>0</v>
      </c>
      <c r="M340" s="154">
        <v>0</v>
      </c>
      <c r="N340" s="150">
        <v>0</v>
      </c>
      <c r="O340" s="154">
        <v>0</v>
      </c>
      <c r="P340" s="154">
        <v>0</v>
      </c>
      <c r="Q340" s="154">
        <v>0</v>
      </c>
      <c r="R340" s="296">
        <v>0</v>
      </c>
      <c r="S340" s="293">
        <v>0</v>
      </c>
      <c r="T340" s="261">
        <v>0</v>
      </c>
      <c r="U340" s="260">
        <v>0</v>
      </c>
      <c r="V340" s="260">
        <v>0</v>
      </c>
      <c r="W340" s="260">
        <v>0</v>
      </c>
      <c r="X340" s="151"/>
    </row>
    <row r="341" spans="1:24" x14ac:dyDescent="0.2">
      <c r="A341" s="215">
        <f>+IF(H341=H340,A340,ROW(A341)-1)</f>
        <v>115</v>
      </c>
      <c r="B341" s="16">
        <v>0</v>
      </c>
      <c r="C341" s="84">
        <f t="shared" si="5"/>
        <v>0</v>
      </c>
      <c r="D341" s="95" t="s">
        <v>328</v>
      </c>
      <c r="E341" s="174" t="s">
        <v>82</v>
      </c>
      <c r="F341" s="69"/>
      <c r="G341" s="11">
        <f>SUM(J341:W341)</f>
        <v>0</v>
      </c>
      <c r="H341" s="10">
        <f>AVERAGE(LARGE(J341:W341,1),LARGE(J341:W341,2),LARGE(J341:W341,3),LARGE(J341:W341,4),LARGE(J341:W341,5),LARGE(J341:W341,6),LARGE(J341:W341,7),LARGE(J341:W341,8))</f>
        <v>0</v>
      </c>
      <c r="I341" s="121">
        <f>COUNTIF(J341:W341,"&gt;0")</f>
        <v>0</v>
      </c>
      <c r="J341" s="150">
        <v>0</v>
      </c>
      <c r="K341" s="153">
        <v>0</v>
      </c>
      <c r="L341" s="154">
        <v>0</v>
      </c>
      <c r="M341" s="154">
        <v>0</v>
      </c>
      <c r="N341" s="150">
        <v>0</v>
      </c>
      <c r="O341" s="154">
        <v>0</v>
      </c>
      <c r="P341" s="154">
        <v>0</v>
      </c>
      <c r="Q341" s="154">
        <v>0</v>
      </c>
      <c r="R341" s="296">
        <v>0</v>
      </c>
      <c r="S341" s="293">
        <v>0</v>
      </c>
      <c r="T341" s="261">
        <v>0</v>
      </c>
      <c r="U341" s="260">
        <v>0</v>
      </c>
      <c r="V341" s="260">
        <v>0</v>
      </c>
      <c r="W341" s="260">
        <v>0</v>
      </c>
      <c r="X341" s="151"/>
    </row>
    <row r="342" spans="1:24" x14ac:dyDescent="0.2">
      <c r="A342" s="215">
        <f>+IF(H342=H341,A341,ROW(A342)-1)</f>
        <v>115</v>
      </c>
      <c r="B342" s="16">
        <v>0</v>
      </c>
      <c r="C342" s="84">
        <f t="shared" si="5"/>
        <v>0</v>
      </c>
      <c r="D342" s="95" t="s">
        <v>390</v>
      </c>
      <c r="E342" s="174" t="s">
        <v>105</v>
      </c>
      <c r="F342" s="69"/>
      <c r="G342" s="11">
        <f>SUM(J342:W342)</f>
        <v>0</v>
      </c>
      <c r="H342" s="10">
        <f>AVERAGE(LARGE(J342:W342,1),LARGE(J342:W342,2),LARGE(J342:W342,3),LARGE(J342:W342,4),LARGE(J342:W342,5),LARGE(J342:W342,6),LARGE(J342:W342,7),LARGE(J342:W342,8))</f>
        <v>0</v>
      </c>
      <c r="I342" s="121">
        <f>COUNTIF(J342:W342,"&gt;0")</f>
        <v>0</v>
      </c>
      <c r="J342" s="150">
        <v>0</v>
      </c>
      <c r="K342" s="153">
        <v>0</v>
      </c>
      <c r="L342" s="154">
        <v>0</v>
      </c>
      <c r="M342" s="154">
        <v>0</v>
      </c>
      <c r="N342" s="150">
        <v>0</v>
      </c>
      <c r="O342" s="154">
        <v>0</v>
      </c>
      <c r="P342" s="154">
        <v>0</v>
      </c>
      <c r="Q342" s="154">
        <v>0</v>
      </c>
      <c r="R342" s="296">
        <v>0</v>
      </c>
      <c r="S342" s="293">
        <v>0</v>
      </c>
      <c r="T342" s="261">
        <v>0</v>
      </c>
      <c r="U342" s="260">
        <v>0</v>
      </c>
      <c r="V342" s="260">
        <v>0</v>
      </c>
      <c r="W342" s="260">
        <v>0</v>
      </c>
      <c r="X342" s="151"/>
    </row>
    <row r="343" spans="1:24" x14ac:dyDescent="0.2">
      <c r="A343" s="215">
        <f>+IF(H343=H342,A342,ROW(A343)-1)</f>
        <v>115</v>
      </c>
      <c r="B343" s="16">
        <v>0</v>
      </c>
      <c r="C343" s="84">
        <f t="shared" si="5"/>
        <v>0</v>
      </c>
      <c r="D343" s="95" t="s">
        <v>310</v>
      </c>
      <c r="E343" s="174" t="s">
        <v>264</v>
      </c>
      <c r="F343" s="69"/>
      <c r="G343" s="11">
        <f>SUM(J343:W343)</f>
        <v>0</v>
      </c>
      <c r="H343" s="10">
        <f>AVERAGE(LARGE(J343:W343,1),LARGE(J343:W343,2),LARGE(J343:W343,3),LARGE(J343:W343,4),LARGE(J343:W343,5),LARGE(J343:W343,6),LARGE(J343:W343,7),LARGE(J343:W343,8))</f>
        <v>0</v>
      </c>
      <c r="I343" s="121">
        <f>COUNTIF(J343:W343,"&gt;0")</f>
        <v>0</v>
      </c>
      <c r="J343" s="150">
        <v>0</v>
      </c>
      <c r="K343" s="153">
        <v>0</v>
      </c>
      <c r="L343" s="154">
        <v>0</v>
      </c>
      <c r="M343" s="154">
        <v>0</v>
      </c>
      <c r="N343" s="150">
        <v>0</v>
      </c>
      <c r="O343" s="154">
        <v>0</v>
      </c>
      <c r="P343" s="154">
        <v>0</v>
      </c>
      <c r="Q343" s="154">
        <v>0</v>
      </c>
      <c r="R343" s="296">
        <v>0</v>
      </c>
      <c r="S343" s="293">
        <v>0</v>
      </c>
      <c r="T343" s="261">
        <v>0</v>
      </c>
      <c r="U343" s="260">
        <v>0</v>
      </c>
      <c r="V343" s="260">
        <v>0</v>
      </c>
      <c r="W343" s="260">
        <v>0</v>
      </c>
      <c r="X343" s="151"/>
    </row>
    <row r="344" spans="1:24" x14ac:dyDescent="0.2">
      <c r="A344" s="215">
        <f>+IF(H344=H343,A343,ROW(A344)-1)</f>
        <v>115</v>
      </c>
      <c r="B344" s="16">
        <v>0</v>
      </c>
      <c r="C344" s="84">
        <f t="shared" si="5"/>
        <v>0</v>
      </c>
      <c r="D344" s="95" t="s">
        <v>94</v>
      </c>
      <c r="E344" s="101" t="s">
        <v>64</v>
      </c>
      <c r="F344" s="176" t="s">
        <v>581</v>
      </c>
      <c r="G344" s="11">
        <f>SUM(J344:W344)</f>
        <v>0</v>
      </c>
      <c r="H344" s="10">
        <f>AVERAGE(LARGE(J344:W344,1),LARGE(J344:W344,2),LARGE(J344:W344,3),LARGE(J344:W344,4),LARGE(J344:W344,5),LARGE(J344:W344,6),LARGE(J344:W344,7),LARGE(J344:W344,8))</f>
        <v>0</v>
      </c>
      <c r="I344" s="121">
        <f>COUNTIF(J344:W344,"&gt;0")</f>
        <v>0</v>
      </c>
      <c r="J344" s="150">
        <v>0</v>
      </c>
      <c r="K344" s="153">
        <v>0</v>
      </c>
      <c r="L344" s="154">
        <v>0</v>
      </c>
      <c r="M344" s="154">
        <v>0</v>
      </c>
      <c r="N344" s="150">
        <v>0</v>
      </c>
      <c r="O344" s="154">
        <v>0</v>
      </c>
      <c r="P344" s="154">
        <v>0</v>
      </c>
      <c r="Q344" s="154">
        <v>0</v>
      </c>
      <c r="R344" s="296">
        <v>0</v>
      </c>
      <c r="S344" s="293">
        <v>0</v>
      </c>
      <c r="T344" s="261">
        <v>0</v>
      </c>
      <c r="U344" s="260">
        <v>0</v>
      </c>
      <c r="V344" s="260">
        <v>0</v>
      </c>
      <c r="W344" s="260">
        <v>0</v>
      </c>
      <c r="X344" s="151"/>
    </row>
    <row r="345" spans="1:24" x14ac:dyDescent="0.2">
      <c r="A345" s="215">
        <f>+IF(H345=H344,A344,ROW(A345)-1)</f>
        <v>115</v>
      </c>
      <c r="B345" s="16">
        <v>0</v>
      </c>
      <c r="C345" s="84">
        <f t="shared" si="5"/>
        <v>0</v>
      </c>
      <c r="D345" s="95" t="s">
        <v>311</v>
      </c>
      <c r="E345" s="174" t="s">
        <v>93</v>
      </c>
      <c r="F345" s="69"/>
      <c r="G345" s="11">
        <f>SUM(J345:W345)</f>
        <v>0</v>
      </c>
      <c r="H345" s="10">
        <f>AVERAGE(LARGE(J345:W345,1),LARGE(J345:W345,2),LARGE(J345:W345,3),LARGE(J345:W345,4),LARGE(J345:W345,5),LARGE(J345:W345,6),LARGE(J345:W345,7),LARGE(J345:W345,8))</f>
        <v>0</v>
      </c>
      <c r="I345" s="121">
        <f>COUNTIF(J345:W345,"&gt;0")</f>
        <v>0</v>
      </c>
      <c r="J345" s="150">
        <v>0</v>
      </c>
      <c r="K345" s="153">
        <v>0</v>
      </c>
      <c r="L345" s="154">
        <v>0</v>
      </c>
      <c r="M345" s="154">
        <v>0</v>
      </c>
      <c r="N345" s="150">
        <v>0</v>
      </c>
      <c r="O345" s="154">
        <v>0</v>
      </c>
      <c r="P345" s="154">
        <v>0</v>
      </c>
      <c r="Q345" s="154">
        <v>0</v>
      </c>
      <c r="R345" s="296">
        <v>0</v>
      </c>
      <c r="S345" s="293">
        <v>0</v>
      </c>
      <c r="T345" s="261">
        <v>0</v>
      </c>
      <c r="U345" s="260">
        <v>0</v>
      </c>
      <c r="V345" s="260">
        <v>0</v>
      </c>
      <c r="W345" s="260">
        <v>0</v>
      </c>
      <c r="X345" s="151"/>
    </row>
    <row r="346" spans="1:24" x14ac:dyDescent="0.2">
      <c r="A346" s="215">
        <f>+IF(H346=H345,A345,ROW(A346)-1)</f>
        <v>115</v>
      </c>
      <c r="B346" s="16">
        <v>0</v>
      </c>
      <c r="C346" s="84">
        <f t="shared" si="5"/>
        <v>0</v>
      </c>
      <c r="D346" s="93" t="s">
        <v>576</v>
      </c>
      <c r="E346" s="133" t="s">
        <v>578</v>
      </c>
      <c r="F346" s="158" t="s">
        <v>441</v>
      </c>
      <c r="G346" s="11">
        <f>SUM(J346:W346)</f>
        <v>0</v>
      </c>
      <c r="H346" s="10">
        <f>AVERAGE(LARGE(J346:W346,1),LARGE(J346:W346,2),LARGE(J346:W346,3),LARGE(J346:W346,4),LARGE(J346:W346,5),LARGE(J346:W346,6),LARGE(J346:W346,7),LARGE(J346:W346,8))</f>
        <v>0</v>
      </c>
      <c r="I346" s="121">
        <f>COUNTIF(J346:W346,"&gt;0")</f>
        <v>0</v>
      </c>
      <c r="J346" s="150">
        <v>0</v>
      </c>
      <c r="K346" s="153">
        <v>0</v>
      </c>
      <c r="L346" s="154">
        <v>0</v>
      </c>
      <c r="M346" s="154">
        <v>0</v>
      </c>
      <c r="N346" s="150">
        <v>0</v>
      </c>
      <c r="O346" s="154">
        <v>0</v>
      </c>
      <c r="P346" s="154">
        <v>0</v>
      </c>
      <c r="Q346" s="154">
        <v>0</v>
      </c>
      <c r="R346" s="296">
        <v>0</v>
      </c>
      <c r="S346" s="293">
        <v>0</v>
      </c>
      <c r="T346" s="261">
        <v>0</v>
      </c>
      <c r="U346" s="260">
        <v>0</v>
      </c>
      <c r="V346" s="260">
        <v>0</v>
      </c>
      <c r="W346" s="260">
        <v>0</v>
      </c>
      <c r="X346" s="151"/>
    </row>
    <row r="347" spans="1:24" x14ac:dyDescent="0.2">
      <c r="A347" s="215">
        <f>+IF(H347=H346,A346,ROW(A347)-1)</f>
        <v>115</v>
      </c>
      <c r="B347" s="16">
        <v>0</v>
      </c>
      <c r="C347" s="84">
        <f t="shared" si="5"/>
        <v>0</v>
      </c>
      <c r="D347" s="93" t="s">
        <v>576</v>
      </c>
      <c r="E347" s="133" t="s">
        <v>579</v>
      </c>
      <c r="F347" s="158" t="s">
        <v>441</v>
      </c>
      <c r="G347" s="11">
        <f>SUM(J347:W347)</f>
        <v>0</v>
      </c>
      <c r="H347" s="10">
        <f>AVERAGE(LARGE(J347:W347,1),LARGE(J347:W347,2),LARGE(J347:W347,3),LARGE(J347:W347,4),LARGE(J347:W347,5),LARGE(J347:W347,6),LARGE(J347:W347,7),LARGE(J347:W347,8))</f>
        <v>0</v>
      </c>
      <c r="I347" s="121">
        <f>COUNTIF(J347:W347,"&gt;0")</f>
        <v>0</v>
      </c>
      <c r="J347" s="150">
        <v>0</v>
      </c>
      <c r="K347" s="153">
        <v>0</v>
      </c>
      <c r="L347" s="154">
        <v>0</v>
      </c>
      <c r="M347" s="154">
        <v>0</v>
      </c>
      <c r="N347" s="150">
        <v>0</v>
      </c>
      <c r="O347" s="154">
        <v>0</v>
      </c>
      <c r="P347" s="154">
        <v>0</v>
      </c>
      <c r="Q347" s="154">
        <v>0</v>
      </c>
      <c r="R347" s="296">
        <v>0</v>
      </c>
      <c r="S347" s="293">
        <v>0</v>
      </c>
      <c r="T347" s="261">
        <v>0</v>
      </c>
      <c r="U347" s="260">
        <v>0</v>
      </c>
      <c r="V347" s="260">
        <v>0</v>
      </c>
      <c r="W347" s="260">
        <v>0</v>
      </c>
      <c r="X347" s="151"/>
    </row>
    <row r="348" spans="1:24" x14ac:dyDescent="0.2">
      <c r="A348" s="215">
        <f>+IF(H348=H347,A347,ROW(A348)-1)</f>
        <v>115</v>
      </c>
      <c r="B348" s="16">
        <v>0</v>
      </c>
      <c r="C348" s="84">
        <f t="shared" si="5"/>
        <v>0</v>
      </c>
      <c r="D348" s="93" t="s">
        <v>535</v>
      </c>
      <c r="E348" s="133" t="s">
        <v>536</v>
      </c>
      <c r="F348" s="256" t="s">
        <v>534</v>
      </c>
      <c r="G348" s="11">
        <f>SUM(J348:W348)</f>
        <v>0</v>
      </c>
      <c r="H348" s="10">
        <f>AVERAGE(LARGE(J348:W348,1),LARGE(J348:W348,2),LARGE(J348:W348,3),LARGE(J348:W348,4),LARGE(J348:W348,5),LARGE(J348:W348,6),LARGE(J348:W348,7),LARGE(J348:W348,8))</f>
        <v>0</v>
      </c>
      <c r="I348" s="121">
        <f>COUNTIF(J348:W348,"&gt;0")</f>
        <v>0</v>
      </c>
      <c r="J348" s="150">
        <v>0</v>
      </c>
      <c r="K348" s="153">
        <v>0</v>
      </c>
      <c r="L348" s="154">
        <v>0</v>
      </c>
      <c r="M348" s="154">
        <v>0</v>
      </c>
      <c r="N348" s="150">
        <v>0</v>
      </c>
      <c r="O348" s="154">
        <v>0</v>
      </c>
      <c r="P348" s="154">
        <v>0</v>
      </c>
      <c r="Q348" s="154">
        <v>0</v>
      </c>
      <c r="R348" s="296">
        <v>0</v>
      </c>
      <c r="S348" s="293">
        <v>0</v>
      </c>
      <c r="T348" s="261">
        <v>0</v>
      </c>
      <c r="U348" s="260">
        <v>0</v>
      </c>
      <c r="V348" s="260">
        <v>0</v>
      </c>
      <c r="W348" s="260">
        <v>0</v>
      </c>
      <c r="X348" s="151"/>
    </row>
    <row r="349" spans="1:24" x14ac:dyDescent="0.2">
      <c r="A349" s="215">
        <f>+IF(H349=H348,A348,ROW(A349)-1)</f>
        <v>115</v>
      </c>
      <c r="B349" s="16">
        <v>0</v>
      </c>
      <c r="C349" s="84">
        <f t="shared" si="5"/>
        <v>0</v>
      </c>
      <c r="D349" s="95" t="s">
        <v>394</v>
      </c>
      <c r="E349" s="174" t="s">
        <v>191</v>
      </c>
      <c r="F349" s="69"/>
      <c r="G349" s="11">
        <f>SUM(J349:W349)</f>
        <v>0</v>
      </c>
      <c r="H349" s="10">
        <f>AVERAGE(LARGE(J349:W349,1),LARGE(J349:W349,2),LARGE(J349:W349,3),LARGE(J349:W349,4),LARGE(J349:W349,5),LARGE(J349:W349,6),LARGE(J349:W349,7),LARGE(J349:W349,8))</f>
        <v>0</v>
      </c>
      <c r="I349" s="121">
        <f>COUNTIF(J349:W349,"&gt;0")</f>
        <v>0</v>
      </c>
      <c r="J349" s="150">
        <v>0</v>
      </c>
      <c r="K349" s="153">
        <v>0</v>
      </c>
      <c r="L349" s="154">
        <v>0</v>
      </c>
      <c r="M349" s="154">
        <v>0</v>
      </c>
      <c r="N349" s="150">
        <v>0</v>
      </c>
      <c r="O349" s="154">
        <v>0</v>
      </c>
      <c r="P349" s="154">
        <v>0</v>
      </c>
      <c r="Q349" s="154">
        <v>0</v>
      </c>
      <c r="R349" s="296">
        <v>0</v>
      </c>
      <c r="S349" s="293">
        <v>0</v>
      </c>
      <c r="T349" s="261">
        <v>0</v>
      </c>
      <c r="U349" s="260">
        <v>0</v>
      </c>
      <c r="V349" s="260">
        <v>0</v>
      </c>
      <c r="W349" s="260">
        <v>0</v>
      </c>
      <c r="X349" s="151"/>
    </row>
    <row r="350" spans="1:24" x14ac:dyDescent="0.2">
      <c r="A350" s="215">
        <f>+IF(H350=H349,A349,ROW(A350)-1)</f>
        <v>115</v>
      </c>
      <c r="B350" s="16">
        <v>0</v>
      </c>
      <c r="C350" s="84">
        <f t="shared" si="5"/>
        <v>0</v>
      </c>
      <c r="D350" s="95" t="s">
        <v>473</v>
      </c>
      <c r="E350" s="174" t="s">
        <v>181</v>
      </c>
      <c r="F350" s="69"/>
      <c r="G350" s="11">
        <f>SUM(J350:W350)</f>
        <v>0</v>
      </c>
      <c r="H350" s="10">
        <f>AVERAGE(LARGE(J350:W350,1),LARGE(J350:W350,2),LARGE(J350:W350,3),LARGE(J350:W350,4),LARGE(J350:W350,5),LARGE(J350:W350,6),LARGE(J350:W350,7),LARGE(J350:W350,8))</f>
        <v>0</v>
      </c>
      <c r="I350" s="121">
        <f>COUNTIF(J350:W350,"&gt;0")</f>
        <v>0</v>
      </c>
      <c r="J350" s="150">
        <v>0</v>
      </c>
      <c r="K350" s="153">
        <v>0</v>
      </c>
      <c r="L350" s="154">
        <v>0</v>
      </c>
      <c r="M350" s="154">
        <v>0</v>
      </c>
      <c r="N350" s="150">
        <v>0</v>
      </c>
      <c r="O350" s="154">
        <v>0</v>
      </c>
      <c r="P350" s="154">
        <v>0</v>
      </c>
      <c r="Q350" s="154">
        <v>0</v>
      </c>
      <c r="R350" s="296">
        <v>0</v>
      </c>
      <c r="S350" s="293">
        <v>0</v>
      </c>
      <c r="T350" s="261">
        <v>0</v>
      </c>
      <c r="U350" s="260">
        <v>0</v>
      </c>
      <c r="V350" s="260">
        <v>0</v>
      </c>
      <c r="W350" s="260">
        <v>0</v>
      </c>
      <c r="X350" s="151"/>
    </row>
    <row r="351" spans="1:24" x14ac:dyDescent="0.2">
      <c r="A351" s="215">
        <f>+IF(H351=H350,A350,ROW(A351)-1)</f>
        <v>115</v>
      </c>
      <c r="B351" s="16">
        <v>0</v>
      </c>
      <c r="C351" s="84">
        <f t="shared" si="5"/>
        <v>0</v>
      </c>
      <c r="D351" s="93" t="s">
        <v>268</v>
      </c>
      <c r="E351" s="133" t="s">
        <v>269</v>
      </c>
      <c r="F351" s="177" t="s">
        <v>270</v>
      </c>
      <c r="G351" s="11">
        <f>SUM(J351:W351)</f>
        <v>0</v>
      </c>
      <c r="H351" s="10">
        <f>AVERAGE(LARGE(J351:W351,1),LARGE(J351:W351,2),LARGE(J351:W351,3),LARGE(J351:W351,4),LARGE(J351:W351,5),LARGE(J351:W351,6),LARGE(J351:W351,7),LARGE(J351:W351,8))</f>
        <v>0</v>
      </c>
      <c r="I351" s="121">
        <f>COUNTIF(J351:W351,"&gt;0")</f>
        <v>0</v>
      </c>
      <c r="J351" s="150">
        <v>0</v>
      </c>
      <c r="K351" s="153">
        <v>0</v>
      </c>
      <c r="L351" s="154">
        <v>0</v>
      </c>
      <c r="M351" s="154">
        <v>0</v>
      </c>
      <c r="N351" s="150">
        <v>0</v>
      </c>
      <c r="O351" s="154">
        <v>0</v>
      </c>
      <c r="P351" s="154">
        <v>0</v>
      </c>
      <c r="Q351" s="154">
        <v>0</v>
      </c>
      <c r="R351" s="296">
        <v>0</v>
      </c>
      <c r="S351" s="293">
        <v>0</v>
      </c>
      <c r="T351" s="261">
        <v>0</v>
      </c>
      <c r="U351" s="260">
        <v>0</v>
      </c>
      <c r="V351" s="260">
        <v>0</v>
      </c>
      <c r="W351" s="260">
        <v>0</v>
      </c>
      <c r="X351" s="151"/>
    </row>
    <row r="352" spans="1:24" x14ac:dyDescent="0.2">
      <c r="A352" s="215">
        <f>+IF(H352=H351,A351,ROW(A352)-1)</f>
        <v>115</v>
      </c>
      <c r="B352" s="16">
        <v>0</v>
      </c>
      <c r="C352" s="84">
        <f t="shared" si="5"/>
        <v>0</v>
      </c>
      <c r="D352" s="95" t="s">
        <v>69</v>
      </c>
      <c r="E352" s="174" t="s">
        <v>68</v>
      </c>
      <c r="F352" s="69" t="s">
        <v>585</v>
      </c>
      <c r="G352" s="11">
        <f>SUM(J352:W352)</f>
        <v>0</v>
      </c>
      <c r="H352" s="10">
        <f>AVERAGE(LARGE(J352:W352,1),LARGE(J352:W352,2),LARGE(J352:W352,3),LARGE(J352:W352,4),LARGE(J352:W352,5),LARGE(J352:W352,6),LARGE(J352:W352,7),LARGE(J352:W352,8))</f>
        <v>0</v>
      </c>
      <c r="I352" s="121">
        <f>COUNTIF(J352:W352,"&gt;0")</f>
        <v>0</v>
      </c>
      <c r="J352" s="150">
        <v>0</v>
      </c>
      <c r="K352" s="153">
        <v>0</v>
      </c>
      <c r="L352" s="154">
        <v>0</v>
      </c>
      <c r="M352" s="154">
        <v>0</v>
      </c>
      <c r="N352" s="150">
        <v>0</v>
      </c>
      <c r="O352" s="154">
        <v>0</v>
      </c>
      <c r="P352" s="154">
        <v>0</v>
      </c>
      <c r="Q352" s="154">
        <v>0</v>
      </c>
      <c r="R352" s="296">
        <v>0</v>
      </c>
      <c r="S352" s="293">
        <v>0</v>
      </c>
      <c r="T352" s="261">
        <v>0</v>
      </c>
      <c r="U352" s="260">
        <v>0</v>
      </c>
      <c r="V352" s="260">
        <v>0</v>
      </c>
      <c r="W352" s="260">
        <v>0</v>
      </c>
      <c r="X352" s="151"/>
    </row>
    <row r="353" spans="1:24" x14ac:dyDescent="0.2">
      <c r="A353" s="215">
        <f>+IF(H353=H352,A352,ROW(A353)-1)</f>
        <v>115</v>
      </c>
      <c r="B353" s="16">
        <v>0</v>
      </c>
      <c r="C353" s="84">
        <f t="shared" si="5"/>
        <v>0</v>
      </c>
      <c r="D353" s="95" t="s">
        <v>296</v>
      </c>
      <c r="E353" s="174" t="s">
        <v>267</v>
      </c>
      <c r="F353" s="69"/>
      <c r="G353" s="11">
        <f>SUM(J353:W353)</f>
        <v>0</v>
      </c>
      <c r="H353" s="10">
        <f>AVERAGE(LARGE(J353:W353,1),LARGE(J353:W353,2),LARGE(J353:W353,3),LARGE(J353:W353,4),LARGE(J353:W353,5),LARGE(J353:W353,6),LARGE(J353:W353,7),LARGE(J353:W353,8))</f>
        <v>0</v>
      </c>
      <c r="I353" s="121">
        <f>COUNTIF(J353:W353,"&gt;0")</f>
        <v>0</v>
      </c>
      <c r="J353" s="150">
        <v>0</v>
      </c>
      <c r="K353" s="153">
        <v>0</v>
      </c>
      <c r="L353" s="154">
        <v>0</v>
      </c>
      <c r="M353" s="154">
        <v>0</v>
      </c>
      <c r="N353" s="150">
        <v>0</v>
      </c>
      <c r="O353" s="154">
        <v>0</v>
      </c>
      <c r="P353" s="154">
        <v>0</v>
      </c>
      <c r="Q353" s="154">
        <v>0</v>
      </c>
      <c r="R353" s="296">
        <v>0</v>
      </c>
      <c r="S353" s="293">
        <v>0</v>
      </c>
      <c r="T353" s="261">
        <v>0</v>
      </c>
      <c r="U353" s="260">
        <v>0</v>
      </c>
      <c r="V353" s="260">
        <v>0</v>
      </c>
      <c r="W353" s="260">
        <v>0</v>
      </c>
      <c r="X353" s="151"/>
    </row>
    <row r="354" spans="1:24" x14ac:dyDescent="0.2">
      <c r="A354" s="215">
        <f>+IF(H354=H353,A353,ROW(A354)-1)</f>
        <v>115</v>
      </c>
      <c r="B354" s="16">
        <v>0</v>
      </c>
      <c r="C354" s="84">
        <f t="shared" si="5"/>
        <v>0</v>
      </c>
      <c r="D354" s="95" t="s">
        <v>296</v>
      </c>
      <c r="E354" s="174" t="s">
        <v>48</v>
      </c>
      <c r="F354" s="69" t="s">
        <v>70</v>
      </c>
      <c r="G354" s="11">
        <f>SUM(J354:W354)</f>
        <v>0</v>
      </c>
      <c r="H354" s="10">
        <f>AVERAGE(LARGE(J354:W354,1),LARGE(J354:W354,2),LARGE(J354:W354,3),LARGE(J354:W354,4),LARGE(J354:W354,5),LARGE(J354:W354,6),LARGE(J354:W354,7),LARGE(J354:W354,8))</f>
        <v>0</v>
      </c>
      <c r="I354" s="121">
        <f>COUNTIF(J354:W354,"&gt;0")</f>
        <v>0</v>
      </c>
      <c r="J354" s="150">
        <v>0</v>
      </c>
      <c r="K354" s="153">
        <v>0</v>
      </c>
      <c r="L354" s="154">
        <v>0</v>
      </c>
      <c r="M354" s="154">
        <v>0</v>
      </c>
      <c r="N354" s="150">
        <v>0</v>
      </c>
      <c r="O354" s="154">
        <v>0</v>
      </c>
      <c r="P354" s="154">
        <v>0</v>
      </c>
      <c r="Q354" s="154">
        <v>0</v>
      </c>
      <c r="R354" s="296">
        <v>0</v>
      </c>
      <c r="S354" s="293">
        <v>0</v>
      </c>
      <c r="T354" s="261">
        <v>0</v>
      </c>
      <c r="U354" s="260">
        <v>0</v>
      </c>
      <c r="V354" s="260">
        <v>0</v>
      </c>
      <c r="W354" s="260">
        <v>0</v>
      </c>
      <c r="X354" s="151"/>
    </row>
    <row r="355" spans="1:24" x14ac:dyDescent="0.2">
      <c r="A355" s="215">
        <f>+IF(H355=H354,A354,ROW(A355)-1)</f>
        <v>115</v>
      </c>
      <c r="B355" s="16">
        <v>0</v>
      </c>
      <c r="C355" s="84">
        <f t="shared" si="5"/>
        <v>0</v>
      </c>
      <c r="D355" s="95" t="s">
        <v>359</v>
      </c>
      <c r="E355" s="174" t="s">
        <v>181</v>
      </c>
      <c r="F355" s="69"/>
      <c r="G355" s="11">
        <f>SUM(J355:W355)</f>
        <v>0</v>
      </c>
      <c r="H355" s="10">
        <f>AVERAGE(LARGE(J355:W355,1),LARGE(J355:W355,2),LARGE(J355:W355,3),LARGE(J355:W355,4),LARGE(J355:W355,5),LARGE(J355:W355,6),LARGE(J355:W355,7),LARGE(J355:W355,8))</f>
        <v>0</v>
      </c>
      <c r="I355" s="121">
        <f>COUNTIF(J355:W355,"&gt;0")</f>
        <v>0</v>
      </c>
      <c r="J355" s="150">
        <v>0</v>
      </c>
      <c r="K355" s="153">
        <v>0</v>
      </c>
      <c r="L355" s="154">
        <v>0</v>
      </c>
      <c r="M355" s="154">
        <v>0</v>
      </c>
      <c r="N355" s="150">
        <v>0</v>
      </c>
      <c r="O355" s="154">
        <v>0</v>
      </c>
      <c r="P355" s="154">
        <v>0</v>
      </c>
      <c r="Q355" s="154">
        <v>0</v>
      </c>
      <c r="R355" s="296">
        <v>0</v>
      </c>
      <c r="S355" s="293">
        <v>0</v>
      </c>
      <c r="T355" s="261">
        <v>0</v>
      </c>
      <c r="U355" s="260">
        <v>0</v>
      </c>
      <c r="V355" s="260">
        <v>0</v>
      </c>
      <c r="W355" s="260">
        <v>0</v>
      </c>
      <c r="X355" s="151"/>
    </row>
    <row r="356" spans="1:24" x14ac:dyDescent="0.2">
      <c r="A356" s="215">
        <f>+IF(H356=H355,A355,ROW(A356)-1)</f>
        <v>115</v>
      </c>
      <c r="B356" s="16">
        <v>0</v>
      </c>
      <c r="C356" s="84">
        <f t="shared" si="5"/>
        <v>0</v>
      </c>
      <c r="D356" s="93" t="s">
        <v>402</v>
      </c>
      <c r="E356" s="133" t="s">
        <v>403</v>
      </c>
      <c r="F356" s="177" t="s">
        <v>286</v>
      </c>
      <c r="G356" s="11">
        <f>SUM(J356:W356)</f>
        <v>0</v>
      </c>
      <c r="H356" s="10">
        <f>AVERAGE(LARGE(J356:W356,1),LARGE(J356:W356,2),LARGE(J356:W356,3),LARGE(J356:W356,4),LARGE(J356:W356,5),LARGE(J356:W356,6),LARGE(J356:W356,7),LARGE(J356:W356,8))</f>
        <v>0</v>
      </c>
      <c r="I356" s="121">
        <f>COUNTIF(J356:W356,"&gt;0")</f>
        <v>0</v>
      </c>
      <c r="J356" s="150">
        <v>0</v>
      </c>
      <c r="K356" s="153">
        <v>0</v>
      </c>
      <c r="L356" s="154">
        <v>0</v>
      </c>
      <c r="M356" s="154">
        <v>0</v>
      </c>
      <c r="N356" s="150">
        <v>0</v>
      </c>
      <c r="O356" s="154">
        <v>0</v>
      </c>
      <c r="P356" s="154">
        <v>0</v>
      </c>
      <c r="Q356" s="154">
        <v>0</v>
      </c>
      <c r="R356" s="296">
        <v>0</v>
      </c>
      <c r="S356" s="293">
        <v>0</v>
      </c>
      <c r="T356" s="261">
        <v>0</v>
      </c>
      <c r="U356" s="260">
        <v>0</v>
      </c>
      <c r="V356" s="260">
        <v>0</v>
      </c>
      <c r="W356" s="260">
        <v>0</v>
      </c>
      <c r="X356" s="151"/>
    </row>
    <row r="357" spans="1:24" x14ac:dyDescent="0.2">
      <c r="A357" s="215">
        <f>+IF(H357=H356,A356,ROW(A357)-1)</f>
        <v>115</v>
      </c>
      <c r="B357" s="16">
        <v>0</v>
      </c>
      <c r="C357" s="84">
        <f t="shared" si="5"/>
        <v>0</v>
      </c>
      <c r="D357" s="95" t="s">
        <v>597</v>
      </c>
      <c r="E357" s="174" t="s">
        <v>196</v>
      </c>
      <c r="F357" s="69"/>
      <c r="G357" s="11">
        <f>SUM(J357:W357)</f>
        <v>0</v>
      </c>
      <c r="H357" s="10">
        <f>AVERAGE(LARGE(J357:W357,1),LARGE(J357:W357,2),LARGE(J357:W357,3),LARGE(J357:W357,4),LARGE(J357:W357,5),LARGE(J357:W357,6),LARGE(J357:W357,7),LARGE(J357:W357,8))</f>
        <v>0</v>
      </c>
      <c r="I357" s="121">
        <f>COUNTIF(J357:W357,"&gt;0")</f>
        <v>0</v>
      </c>
      <c r="J357" s="150">
        <v>0</v>
      </c>
      <c r="K357" s="153">
        <v>0</v>
      </c>
      <c r="L357" s="154">
        <v>0</v>
      </c>
      <c r="M357" s="154">
        <v>0</v>
      </c>
      <c r="N357" s="150">
        <v>0</v>
      </c>
      <c r="O357" s="154">
        <v>0</v>
      </c>
      <c r="P357" s="154">
        <v>0</v>
      </c>
      <c r="Q357" s="154">
        <v>0</v>
      </c>
      <c r="R357" s="296">
        <v>0</v>
      </c>
      <c r="S357" s="293">
        <v>0</v>
      </c>
      <c r="T357" s="261">
        <v>0</v>
      </c>
      <c r="U357" s="260">
        <v>0</v>
      </c>
      <c r="V357" s="260">
        <v>0</v>
      </c>
      <c r="W357" s="260">
        <v>0</v>
      </c>
      <c r="X357" s="151"/>
    </row>
    <row r="358" spans="1:24" x14ac:dyDescent="0.2">
      <c r="A358" s="215">
        <f>+IF(H358=H357,A357,ROW(A358)-1)</f>
        <v>115</v>
      </c>
      <c r="B358" s="16">
        <v>0</v>
      </c>
      <c r="C358" s="84">
        <f t="shared" si="5"/>
        <v>0</v>
      </c>
      <c r="D358" s="95" t="s">
        <v>86</v>
      </c>
      <c r="E358" s="174" t="s">
        <v>85</v>
      </c>
      <c r="F358" s="69" t="s">
        <v>84</v>
      </c>
      <c r="G358" s="11">
        <f>SUM(J358:W358)</f>
        <v>0</v>
      </c>
      <c r="H358" s="10">
        <f>AVERAGE(LARGE(J358:W358,1),LARGE(J358:W358,2),LARGE(J358:W358,3),LARGE(J358:W358,4),LARGE(J358:W358,5),LARGE(J358:W358,6),LARGE(J358:W358,7),LARGE(J358:W358,8))</f>
        <v>0</v>
      </c>
      <c r="I358" s="121">
        <f>COUNTIF(J358:W358,"&gt;0")</f>
        <v>0</v>
      </c>
      <c r="J358" s="150">
        <v>0</v>
      </c>
      <c r="K358" s="153">
        <v>0</v>
      </c>
      <c r="L358" s="154">
        <v>0</v>
      </c>
      <c r="M358" s="154">
        <v>0</v>
      </c>
      <c r="N358" s="150">
        <v>0</v>
      </c>
      <c r="O358" s="154">
        <v>0</v>
      </c>
      <c r="P358" s="154">
        <v>0</v>
      </c>
      <c r="Q358" s="154">
        <v>0</v>
      </c>
      <c r="R358" s="296">
        <v>0</v>
      </c>
      <c r="S358" s="293">
        <v>0</v>
      </c>
      <c r="T358" s="261">
        <v>0</v>
      </c>
      <c r="U358" s="260">
        <v>0</v>
      </c>
      <c r="V358" s="260">
        <v>0</v>
      </c>
      <c r="W358" s="260">
        <v>0</v>
      </c>
      <c r="X358" s="151"/>
    </row>
    <row r="359" spans="1:24" x14ac:dyDescent="0.2">
      <c r="A359" s="215">
        <f>+IF(H359=H358,A358,ROW(A359)-1)</f>
        <v>115</v>
      </c>
      <c r="B359" s="16">
        <v>0</v>
      </c>
      <c r="C359" s="84">
        <f t="shared" si="5"/>
        <v>0</v>
      </c>
      <c r="D359" s="93" t="s">
        <v>237</v>
      </c>
      <c r="E359" s="133" t="s">
        <v>238</v>
      </c>
      <c r="F359" s="177" t="s">
        <v>121</v>
      </c>
      <c r="G359" s="11">
        <f>SUM(J359:W359)</f>
        <v>0</v>
      </c>
      <c r="H359" s="10">
        <f>AVERAGE(LARGE(J359:W359,1),LARGE(J359:W359,2),LARGE(J359:W359,3),LARGE(J359:W359,4),LARGE(J359:W359,5),LARGE(J359:W359,6),LARGE(J359:W359,7),LARGE(J359:W359,8))</f>
        <v>0</v>
      </c>
      <c r="I359" s="121">
        <f>COUNTIF(J359:W359,"&gt;0")</f>
        <v>0</v>
      </c>
      <c r="J359" s="150">
        <v>0</v>
      </c>
      <c r="K359" s="153">
        <v>0</v>
      </c>
      <c r="L359" s="154">
        <v>0</v>
      </c>
      <c r="M359" s="154">
        <v>0</v>
      </c>
      <c r="N359" s="150">
        <v>0</v>
      </c>
      <c r="O359" s="154">
        <v>0</v>
      </c>
      <c r="P359" s="154">
        <v>0</v>
      </c>
      <c r="Q359" s="154">
        <v>0</v>
      </c>
      <c r="R359" s="296">
        <v>0</v>
      </c>
      <c r="S359" s="293">
        <v>0</v>
      </c>
      <c r="T359" s="261">
        <v>0</v>
      </c>
      <c r="U359" s="260">
        <v>0</v>
      </c>
      <c r="V359" s="260">
        <v>0</v>
      </c>
      <c r="W359" s="260">
        <v>0</v>
      </c>
      <c r="X359" s="151"/>
    </row>
    <row r="360" spans="1:24" x14ac:dyDescent="0.2">
      <c r="A360" s="215">
        <f>+IF(H360=H359,A359,ROW(A360)-1)</f>
        <v>115</v>
      </c>
      <c r="B360" s="16">
        <v>0</v>
      </c>
      <c r="C360" s="84">
        <f t="shared" si="5"/>
        <v>0</v>
      </c>
      <c r="D360" s="95" t="s">
        <v>28</v>
      </c>
      <c r="E360" s="174" t="s">
        <v>107</v>
      </c>
      <c r="F360" s="69"/>
      <c r="G360" s="11">
        <f>SUM(J360:W360)</f>
        <v>0</v>
      </c>
      <c r="H360" s="10">
        <f>AVERAGE(LARGE(J360:W360,1),LARGE(J360:W360,2),LARGE(J360:W360,3),LARGE(J360:W360,4),LARGE(J360:W360,5),LARGE(J360:W360,6),LARGE(J360:W360,7),LARGE(J360:W360,8))</f>
        <v>0</v>
      </c>
      <c r="I360" s="121">
        <f>COUNTIF(J360:W360,"&gt;0")</f>
        <v>0</v>
      </c>
      <c r="J360" s="150">
        <v>0</v>
      </c>
      <c r="K360" s="153">
        <v>0</v>
      </c>
      <c r="L360" s="154">
        <v>0</v>
      </c>
      <c r="M360" s="154">
        <v>0</v>
      </c>
      <c r="N360" s="150">
        <v>0</v>
      </c>
      <c r="O360" s="154">
        <v>0</v>
      </c>
      <c r="P360" s="154">
        <v>0</v>
      </c>
      <c r="Q360" s="154">
        <v>0</v>
      </c>
      <c r="R360" s="296">
        <v>0</v>
      </c>
      <c r="S360" s="293">
        <v>0</v>
      </c>
      <c r="T360" s="261">
        <v>0</v>
      </c>
      <c r="U360" s="260">
        <v>0</v>
      </c>
      <c r="V360" s="260">
        <v>0</v>
      </c>
      <c r="W360" s="260">
        <v>0</v>
      </c>
      <c r="X360" s="151"/>
    </row>
    <row r="361" spans="1:24" x14ac:dyDescent="0.2">
      <c r="A361" s="215">
        <f>+IF(H361=H360,A360,ROW(A361)-1)</f>
        <v>115</v>
      </c>
      <c r="B361" s="16">
        <v>0</v>
      </c>
      <c r="C361" s="84">
        <f t="shared" si="5"/>
        <v>0</v>
      </c>
      <c r="D361" s="93" t="s">
        <v>442</v>
      </c>
      <c r="E361" s="133" t="s">
        <v>443</v>
      </c>
      <c r="F361" s="177" t="s">
        <v>441</v>
      </c>
      <c r="G361" s="11">
        <f>SUM(J361:W361)</f>
        <v>0</v>
      </c>
      <c r="H361" s="10">
        <f>AVERAGE(LARGE(J361:W361,1),LARGE(J361:W361,2),LARGE(J361:W361,3),LARGE(J361:W361,4),LARGE(J361:W361,5),LARGE(J361:W361,6),LARGE(J361:W361,7),LARGE(J361:W361,8))</f>
        <v>0</v>
      </c>
      <c r="I361" s="121">
        <f>COUNTIF(J361:W361,"&gt;0")</f>
        <v>0</v>
      </c>
      <c r="J361" s="150">
        <v>0</v>
      </c>
      <c r="K361" s="153">
        <v>0</v>
      </c>
      <c r="L361" s="154">
        <v>0</v>
      </c>
      <c r="M361" s="154">
        <v>0</v>
      </c>
      <c r="N361" s="150">
        <v>0</v>
      </c>
      <c r="O361" s="154">
        <v>0</v>
      </c>
      <c r="P361" s="154">
        <v>0</v>
      </c>
      <c r="Q361" s="154">
        <v>0</v>
      </c>
      <c r="R361" s="296">
        <v>0</v>
      </c>
      <c r="S361" s="293">
        <v>0</v>
      </c>
      <c r="T361" s="261">
        <v>0</v>
      </c>
      <c r="U361" s="260">
        <v>0</v>
      </c>
      <c r="V361" s="260">
        <v>0</v>
      </c>
      <c r="W361" s="260">
        <v>0</v>
      </c>
      <c r="X361" s="151"/>
    </row>
    <row r="362" spans="1:24" x14ac:dyDescent="0.2">
      <c r="A362" s="215">
        <f>+IF(H362=H361,A361,ROW(A362)-1)</f>
        <v>115</v>
      </c>
      <c r="B362" s="16">
        <v>0</v>
      </c>
      <c r="C362" s="84">
        <f t="shared" si="5"/>
        <v>0</v>
      </c>
      <c r="D362" s="93" t="s">
        <v>444</v>
      </c>
      <c r="E362" s="133" t="s">
        <v>445</v>
      </c>
      <c r="F362" s="158" t="s">
        <v>441</v>
      </c>
      <c r="G362" s="11">
        <f>SUM(J362:W362)</f>
        <v>0</v>
      </c>
      <c r="H362" s="10">
        <f>AVERAGE(LARGE(J362:W362,1),LARGE(J362:W362,2),LARGE(J362:W362,3),LARGE(J362:W362,4),LARGE(J362:W362,5),LARGE(J362:W362,6),LARGE(J362:W362,7),LARGE(J362:W362,8))</f>
        <v>0</v>
      </c>
      <c r="I362" s="121">
        <f>COUNTIF(J362:W362,"&gt;0")</f>
        <v>0</v>
      </c>
      <c r="J362" s="150">
        <v>0</v>
      </c>
      <c r="K362" s="153">
        <v>0</v>
      </c>
      <c r="L362" s="154">
        <v>0</v>
      </c>
      <c r="M362" s="154">
        <v>0</v>
      </c>
      <c r="N362" s="150">
        <v>0</v>
      </c>
      <c r="O362" s="154">
        <v>0</v>
      </c>
      <c r="P362" s="154">
        <v>0</v>
      </c>
      <c r="Q362" s="154">
        <v>0</v>
      </c>
      <c r="R362" s="296">
        <v>0</v>
      </c>
      <c r="S362" s="150">
        <v>0</v>
      </c>
      <c r="T362" s="154">
        <v>0</v>
      </c>
      <c r="U362" s="260">
        <v>0</v>
      </c>
      <c r="V362" s="260">
        <v>0</v>
      </c>
      <c r="W362" s="260">
        <v>0</v>
      </c>
      <c r="X362" s="151"/>
    </row>
    <row r="363" spans="1:24" x14ac:dyDescent="0.2">
      <c r="A363" s="215">
        <f>+IF(H363=H362,A362,ROW(A363)-1)</f>
        <v>115</v>
      </c>
      <c r="B363" s="16">
        <v>0</v>
      </c>
      <c r="C363" s="84">
        <f t="shared" si="5"/>
        <v>0</v>
      </c>
      <c r="D363" s="95" t="s">
        <v>471</v>
      </c>
      <c r="E363" s="174" t="s">
        <v>472</v>
      </c>
      <c r="F363" s="69" t="s">
        <v>581</v>
      </c>
      <c r="G363" s="11">
        <f>SUM(J363:W363)</f>
        <v>0</v>
      </c>
      <c r="H363" s="10">
        <f>AVERAGE(LARGE(J363:W363,1),LARGE(J363:W363,2),LARGE(J363:W363,3),LARGE(J363:W363,4),LARGE(J363:W363,5),LARGE(J363:W363,6),LARGE(J363:W363,7),LARGE(J363:W363,8))</f>
        <v>0</v>
      </c>
      <c r="I363" s="121">
        <f>COUNTIF(J363:W363,"&gt;0")</f>
        <v>0</v>
      </c>
      <c r="J363" s="150">
        <v>0</v>
      </c>
      <c r="K363" s="153">
        <v>0</v>
      </c>
      <c r="L363" s="154">
        <v>0</v>
      </c>
      <c r="M363" s="154">
        <v>0</v>
      </c>
      <c r="N363" s="150">
        <v>0</v>
      </c>
      <c r="O363" s="154">
        <v>0</v>
      </c>
      <c r="P363" s="154">
        <v>0</v>
      </c>
      <c r="Q363" s="154">
        <v>0</v>
      </c>
      <c r="R363" s="296">
        <v>0</v>
      </c>
      <c r="S363" s="293">
        <v>0</v>
      </c>
      <c r="T363" s="261">
        <v>0</v>
      </c>
      <c r="U363" s="260">
        <v>0</v>
      </c>
      <c r="V363" s="260">
        <v>0</v>
      </c>
      <c r="W363" s="260">
        <v>0</v>
      </c>
      <c r="X363" s="151"/>
    </row>
    <row r="364" spans="1:24" x14ac:dyDescent="0.2">
      <c r="A364" s="215">
        <f>+IF(H364=H363,A363,ROW(A364)-1)</f>
        <v>115</v>
      </c>
      <c r="B364" s="16">
        <v>0</v>
      </c>
      <c r="C364" s="84">
        <f t="shared" si="5"/>
        <v>0</v>
      </c>
      <c r="D364" s="95" t="s">
        <v>258</v>
      </c>
      <c r="E364" s="174" t="s">
        <v>60</v>
      </c>
      <c r="F364" s="69"/>
      <c r="G364" s="11">
        <f>SUM(J364:W364)</f>
        <v>0</v>
      </c>
      <c r="H364" s="10">
        <f>AVERAGE(LARGE(J364:W364,1),LARGE(J364:W364,2),LARGE(J364:W364,3),LARGE(J364:W364,4),LARGE(J364:W364,5),LARGE(J364:W364,6),LARGE(J364:W364,7),LARGE(J364:W364,8))</f>
        <v>0</v>
      </c>
      <c r="I364" s="121">
        <f>COUNTIF(J364:W364,"&gt;0")</f>
        <v>0</v>
      </c>
      <c r="J364" s="150">
        <v>0</v>
      </c>
      <c r="K364" s="153">
        <v>0</v>
      </c>
      <c r="L364" s="154">
        <v>0</v>
      </c>
      <c r="M364" s="154">
        <v>0</v>
      </c>
      <c r="N364" s="150">
        <v>0</v>
      </c>
      <c r="O364" s="154">
        <v>0</v>
      </c>
      <c r="P364" s="154">
        <v>0</v>
      </c>
      <c r="Q364" s="154">
        <v>0</v>
      </c>
      <c r="R364" s="296">
        <v>0</v>
      </c>
      <c r="S364" s="293">
        <v>0</v>
      </c>
      <c r="T364" s="261">
        <v>0</v>
      </c>
      <c r="U364" s="260">
        <v>0</v>
      </c>
      <c r="V364" s="260">
        <v>0</v>
      </c>
      <c r="W364" s="260">
        <v>0</v>
      </c>
      <c r="X364" s="151"/>
    </row>
    <row r="365" spans="1:24" x14ac:dyDescent="0.2">
      <c r="A365" s="215">
        <f>+IF(H365=H364,A364,ROW(A365)-1)</f>
        <v>115</v>
      </c>
      <c r="B365" s="16">
        <v>0</v>
      </c>
      <c r="C365" s="84">
        <f t="shared" si="5"/>
        <v>0</v>
      </c>
      <c r="D365" s="95" t="s">
        <v>179</v>
      </c>
      <c r="E365" s="174" t="s">
        <v>73</v>
      </c>
      <c r="F365" s="69" t="s">
        <v>583</v>
      </c>
      <c r="G365" s="11">
        <f>SUM(J365:W365)</f>
        <v>0</v>
      </c>
      <c r="H365" s="10">
        <f>AVERAGE(LARGE(J365:W365,1),LARGE(J365:W365,2),LARGE(J365:W365,3),LARGE(J365:W365,4),LARGE(J365:W365,5),LARGE(J365:W365,6),LARGE(J365:W365,7),LARGE(J365:W365,8))</f>
        <v>0</v>
      </c>
      <c r="I365" s="121">
        <f>COUNTIF(J365:W365,"&gt;0")</f>
        <v>0</v>
      </c>
      <c r="J365" s="150">
        <v>0</v>
      </c>
      <c r="K365" s="153">
        <v>0</v>
      </c>
      <c r="L365" s="154">
        <v>0</v>
      </c>
      <c r="M365" s="154">
        <v>0</v>
      </c>
      <c r="N365" s="150">
        <v>0</v>
      </c>
      <c r="O365" s="154">
        <v>0</v>
      </c>
      <c r="P365" s="154">
        <v>0</v>
      </c>
      <c r="Q365" s="154">
        <v>0</v>
      </c>
      <c r="R365" s="296">
        <v>0</v>
      </c>
      <c r="S365" s="293">
        <v>0</v>
      </c>
      <c r="T365" s="261">
        <v>0</v>
      </c>
      <c r="U365" s="260">
        <v>0</v>
      </c>
      <c r="V365" s="260">
        <v>0</v>
      </c>
      <c r="W365" s="260">
        <v>0</v>
      </c>
      <c r="X365" s="151"/>
    </row>
    <row r="366" spans="1:24" x14ac:dyDescent="0.2">
      <c r="A366" s="215">
        <f>+IF(H366=H365,A365,ROW(A366)-1)</f>
        <v>115</v>
      </c>
      <c r="B366" s="16">
        <v>0</v>
      </c>
      <c r="C366" s="84">
        <f t="shared" si="5"/>
        <v>0</v>
      </c>
      <c r="D366" s="95" t="s">
        <v>503</v>
      </c>
      <c r="E366" s="174" t="s">
        <v>73</v>
      </c>
      <c r="F366" s="116" t="s">
        <v>584</v>
      </c>
      <c r="G366" s="11">
        <f>SUM(J366:W366)</f>
        <v>0</v>
      </c>
      <c r="H366" s="10">
        <f>AVERAGE(LARGE(J366:W366,1),LARGE(J366:W366,2),LARGE(J366:W366,3),LARGE(J366:W366,4),LARGE(J366:W366,5),LARGE(J366:W366,6),LARGE(J366:W366,7),LARGE(J366:W366,8))</f>
        <v>0</v>
      </c>
      <c r="I366" s="121">
        <f>COUNTIF(J366:W366,"&gt;0")</f>
        <v>0</v>
      </c>
      <c r="J366" s="150">
        <v>0</v>
      </c>
      <c r="K366" s="153">
        <v>0</v>
      </c>
      <c r="L366" s="154">
        <v>0</v>
      </c>
      <c r="M366" s="154">
        <v>0</v>
      </c>
      <c r="N366" s="150">
        <v>0</v>
      </c>
      <c r="O366" s="154">
        <v>0</v>
      </c>
      <c r="P366" s="154">
        <v>0</v>
      </c>
      <c r="Q366" s="154">
        <v>0</v>
      </c>
      <c r="R366" s="296">
        <v>0</v>
      </c>
      <c r="S366" s="150">
        <v>0</v>
      </c>
      <c r="T366" s="154">
        <v>0</v>
      </c>
      <c r="U366" s="260">
        <v>0</v>
      </c>
      <c r="V366" s="260">
        <v>0</v>
      </c>
      <c r="W366" s="260">
        <v>0</v>
      </c>
      <c r="X366" s="151"/>
    </row>
    <row r="367" spans="1:24" x14ac:dyDescent="0.2">
      <c r="A367" s="215">
        <f>+IF(H367=H366,A366,ROW(A367)-1)</f>
        <v>115</v>
      </c>
      <c r="B367" s="16">
        <v>0</v>
      </c>
      <c r="C367" s="84">
        <f t="shared" si="5"/>
        <v>0</v>
      </c>
      <c r="D367" s="95" t="s">
        <v>212</v>
      </c>
      <c r="E367" s="174" t="s">
        <v>211</v>
      </c>
      <c r="F367" s="69" t="s">
        <v>494</v>
      </c>
      <c r="G367" s="11">
        <f>SUM(J367:W367)</f>
        <v>0</v>
      </c>
      <c r="H367" s="10">
        <f>AVERAGE(LARGE(J367:W367,1),LARGE(J367:W367,2),LARGE(J367:W367,3),LARGE(J367:W367,4),LARGE(J367:W367,5),LARGE(J367:W367,6),LARGE(J367:W367,7),LARGE(J367:W367,8))</f>
        <v>0</v>
      </c>
      <c r="I367" s="121">
        <f>COUNTIF(J367:W367,"&gt;0")</f>
        <v>0</v>
      </c>
      <c r="J367" s="150">
        <v>0</v>
      </c>
      <c r="K367" s="153">
        <v>0</v>
      </c>
      <c r="L367" s="154">
        <v>0</v>
      </c>
      <c r="M367" s="154">
        <v>0</v>
      </c>
      <c r="N367" s="150">
        <v>0</v>
      </c>
      <c r="O367" s="154">
        <v>0</v>
      </c>
      <c r="P367" s="154">
        <v>0</v>
      </c>
      <c r="Q367" s="154">
        <v>0</v>
      </c>
      <c r="R367" s="296">
        <v>0</v>
      </c>
      <c r="S367" s="293">
        <v>0</v>
      </c>
      <c r="T367" s="261">
        <v>0</v>
      </c>
      <c r="U367" s="260">
        <v>0</v>
      </c>
      <c r="V367" s="260">
        <v>0</v>
      </c>
      <c r="W367" s="260">
        <v>0</v>
      </c>
      <c r="X367" s="151"/>
    </row>
    <row r="368" spans="1:24" x14ac:dyDescent="0.2">
      <c r="A368" s="215">
        <f>+IF(H368=H367,A367,ROW(A368)-1)</f>
        <v>115</v>
      </c>
      <c r="B368" s="16">
        <v>0</v>
      </c>
      <c r="C368" s="84">
        <f t="shared" si="5"/>
        <v>0</v>
      </c>
      <c r="D368" s="95" t="s">
        <v>416</v>
      </c>
      <c r="E368" s="174" t="s">
        <v>165</v>
      </c>
      <c r="F368" s="69"/>
      <c r="G368" s="11">
        <f>SUM(J368:W368)</f>
        <v>0</v>
      </c>
      <c r="H368" s="10">
        <f>AVERAGE(LARGE(J368:W368,1),LARGE(J368:W368,2),LARGE(J368:W368,3),LARGE(J368:W368,4),LARGE(J368:W368,5),LARGE(J368:W368,6),LARGE(J368:W368,7),LARGE(J368:W368,8))</f>
        <v>0</v>
      </c>
      <c r="I368" s="121">
        <f>COUNTIF(J368:W368,"&gt;0")</f>
        <v>0</v>
      </c>
      <c r="J368" s="150">
        <v>0</v>
      </c>
      <c r="K368" s="153">
        <v>0</v>
      </c>
      <c r="L368" s="154">
        <v>0</v>
      </c>
      <c r="M368" s="154">
        <v>0</v>
      </c>
      <c r="N368" s="150">
        <v>0</v>
      </c>
      <c r="O368" s="154">
        <v>0</v>
      </c>
      <c r="P368" s="154">
        <v>0</v>
      </c>
      <c r="Q368" s="154">
        <v>0</v>
      </c>
      <c r="R368" s="296">
        <v>0</v>
      </c>
      <c r="S368" s="293">
        <v>0</v>
      </c>
      <c r="T368" s="261">
        <v>0</v>
      </c>
      <c r="U368" s="260">
        <v>0</v>
      </c>
      <c r="V368" s="260">
        <v>0</v>
      </c>
      <c r="W368" s="260">
        <v>0</v>
      </c>
      <c r="X368" s="151"/>
    </row>
    <row r="369" spans="1:24" x14ac:dyDescent="0.2">
      <c r="A369" s="215">
        <f>+IF(H369=H368,A368,ROW(A369)-1)</f>
        <v>115</v>
      </c>
      <c r="B369" s="16">
        <v>0</v>
      </c>
      <c r="C369" s="84">
        <f t="shared" si="5"/>
        <v>0</v>
      </c>
      <c r="D369" s="95" t="s">
        <v>147</v>
      </c>
      <c r="E369" s="174" t="s">
        <v>146</v>
      </c>
      <c r="F369" s="69" t="s">
        <v>583</v>
      </c>
      <c r="G369" s="11">
        <f>SUM(J369:W369)</f>
        <v>0</v>
      </c>
      <c r="H369" s="10">
        <f>AVERAGE(LARGE(J369:W369,1),LARGE(J369:W369,2),LARGE(J369:W369,3),LARGE(J369:W369,4),LARGE(J369:W369,5),LARGE(J369:W369,6),LARGE(J369:W369,7),LARGE(J369:W369,8))</f>
        <v>0</v>
      </c>
      <c r="I369" s="121">
        <f>COUNTIF(J369:W369,"&gt;0")</f>
        <v>0</v>
      </c>
      <c r="J369" s="150">
        <v>0</v>
      </c>
      <c r="K369" s="153">
        <v>0</v>
      </c>
      <c r="L369" s="154">
        <v>0</v>
      </c>
      <c r="M369" s="154">
        <v>0</v>
      </c>
      <c r="N369" s="150">
        <v>0</v>
      </c>
      <c r="O369" s="154">
        <v>0</v>
      </c>
      <c r="P369" s="154">
        <v>0</v>
      </c>
      <c r="Q369" s="154">
        <v>0</v>
      </c>
      <c r="R369" s="296">
        <v>0</v>
      </c>
      <c r="S369" s="293">
        <v>0</v>
      </c>
      <c r="T369" s="261">
        <v>0</v>
      </c>
      <c r="U369" s="260">
        <v>0</v>
      </c>
      <c r="V369" s="260">
        <v>0</v>
      </c>
      <c r="W369" s="260">
        <v>0</v>
      </c>
      <c r="X369" s="151"/>
    </row>
    <row r="370" spans="1:24" x14ac:dyDescent="0.2">
      <c r="A370" s="215">
        <f>+IF(H370=H369,A369,ROW(A370)-1)</f>
        <v>115</v>
      </c>
      <c r="B370" s="16">
        <v>0</v>
      </c>
      <c r="C370" s="84">
        <f t="shared" si="5"/>
        <v>0</v>
      </c>
      <c r="D370" s="95" t="s">
        <v>495</v>
      </c>
      <c r="E370" s="174" t="s">
        <v>170</v>
      </c>
      <c r="F370" s="69" t="s">
        <v>581</v>
      </c>
      <c r="G370" s="11">
        <f>SUM(J370:W370)</f>
        <v>0</v>
      </c>
      <c r="H370" s="10">
        <f>AVERAGE(LARGE(J370:W370,1),LARGE(J370:W370,2),LARGE(J370:W370,3),LARGE(J370:W370,4),LARGE(J370:W370,5),LARGE(J370:W370,6),LARGE(J370:W370,7),LARGE(J370:W370,8))</f>
        <v>0</v>
      </c>
      <c r="I370" s="121">
        <f>COUNTIF(J370:W370,"&gt;0")</f>
        <v>0</v>
      </c>
      <c r="J370" s="150">
        <v>0</v>
      </c>
      <c r="K370" s="153">
        <v>0</v>
      </c>
      <c r="L370" s="154">
        <v>0</v>
      </c>
      <c r="M370" s="154">
        <v>0</v>
      </c>
      <c r="N370" s="150">
        <v>0</v>
      </c>
      <c r="O370" s="154">
        <v>0</v>
      </c>
      <c r="P370" s="154">
        <v>0</v>
      </c>
      <c r="Q370" s="154">
        <v>0</v>
      </c>
      <c r="R370" s="296">
        <v>0</v>
      </c>
      <c r="S370" s="293">
        <v>0</v>
      </c>
      <c r="T370" s="261">
        <v>0</v>
      </c>
      <c r="U370" s="260">
        <v>0</v>
      </c>
      <c r="V370" s="260">
        <v>0</v>
      </c>
      <c r="W370" s="260">
        <v>0</v>
      </c>
      <c r="X370" s="151"/>
    </row>
    <row r="371" spans="1:24" x14ac:dyDescent="0.2">
      <c r="A371" s="215">
        <f>+IF(H371=H370,A370,ROW(A371)-1)</f>
        <v>115</v>
      </c>
      <c r="B371" s="16">
        <v>0</v>
      </c>
      <c r="C371" s="84">
        <f t="shared" si="5"/>
        <v>0</v>
      </c>
      <c r="D371" s="95" t="s">
        <v>510</v>
      </c>
      <c r="E371" s="174" t="s">
        <v>112</v>
      </c>
      <c r="F371" s="69" t="s">
        <v>70</v>
      </c>
      <c r="G371" s="11">
        <f>SUM(J371:W371)</f>
        <v>0</v>
      </c>
      <c r="H371" s="10">
        <f>AVERAGE(LARGE(J371:W371,1),LARGE(J371:W371,2),LARGE(J371:W371,3),LARGE(J371:W371,4),LARGE(J371:W371,5),LARGE(J371:W371,6),LARGE(J371:W371,7),LARGE(J371:W371,8))</f>
        <v>0</v>
      </c>
      <c r="I371" s="121">
        <f>COUNTIF(J371:W371,"&gt;0")</f>
        <v>0</v>
      </c>
      <c r="J371" s="150">
        <v>0</v>
      </c>
      <c r="K371" s="153">
        <v>0</v>
      </c>
      <c r="L371" s="154">
        <v>0</v>
      </c>
      <c r="M371" s="154">
        <v>0</v>
      </c>
      <c r="N371" s="150">
        <v>0</v>
      </c>
      <c r="O371" s="154">
        <v>0</v>
      </c>
      <c r="P371" s="154">
        <v>0</v>
      </c>
      <c r="Q371" s="154">
        <v>0</v>
      </c>
      <c r="R371" s="296">
        <v>0</v>
      </c>
      <c r="S371" s="293">
        <v>0</v>
      </c>
      <c r="T371" s="261">
        <v>0</v>
      </c>
      <c r="U371" s="260">
        <v>0</v>
      </c>
      <c r="V371" s="260">
        <v>0</v>
      </c>
      <c r="W371" s="260">
        <v>0</v>
      </c>
      <c r="X371" s="151"/>
    </row>
    <row r="372" spans="1:24" x14ac:dyDescent="0.2">
      <c r="A372" s="215">
        <f>+IF(H372=H371,A371,ROW(A372)-1)</f>
        <v>115</v>
      </c>
      <c r="B372" s="16">
        <v>0</v>
      </c>
      <c r="C372" s="84">
        <f t="shared" si="5"/>
        <v>0</v>
      </c>
      <c r="D372" s="95" t="s">
        <v>72</v>
      </c>
      <c r="E372" s="174" t="s">
        <v>71</v>
      </c>
      <c r="F372" s="69" t="s">
        <v>70</v>
      </c>
      <c r="G372" s="11">
        <f>SUM(J372:W372)</f>
        <v>0</v>
      </c>
      <c r="H372" s="10">
        <f>AVERAGE(LARGE(J372:W372,1),LARGE(J372:W372,2),LARGE(J372:W372,3),LARGE(J372:W372,4),LARGE(J372:W372,5),LARGE(J372:W372,6),LARGE(J372:W372,7),LARGE(J372:W372,8))</f>
        <v>0</v>
      </c>
      <c r="I372" s="121">
        <f>COUNTIF(J372:W372,"&gt;0")</f>
        <v>0</v>
      </c>
      <c r="J372" s="150">
        <v>0</v>
      </c>
      <c r="K372" s="153">
        <v>0</v>
      </c>
      <c r="L372" s="154">
        <v>0</v>
      </c>
      <c r="M372" s="154">
        <v>0</v>
      </c>
      <c r="N372" s="150">
        <v>0</v>
      </c>
      <c r="O372" s="154">
        <v>0</v>
      </c>
      <c r="P372" s="154">
        <v>0</v>
      </c>
      <c r="Q372" s="154">
        <v>0</v>
      </c>
      <c r="R372" s="296">
        <v>0</v>
      </c>
      <c r="S372" s="293">
        <v>0</v>
      </c>
      <c r="T372" s="261">
        <v>0</v>
      </c>
      <c r="U372" s="260">
        <v>0</v>
      </c>
      <c r="V372" s="260">
        <v>0</v>
      </c>
      <c r="W372" s="260">
        <v>0</v>
      </c>
      <c r="X372" s="151"/>
    </row>
  </sheetData>
  <autoFilter ref="A1:W372">
    <sortState ref="A3:AL327">
      <sortCondition descending="1" ref="W1:W324"/>
    </sortState>
  </autoFilter>
  <sortState ref="A2:Y372">
    <sortCondition ref="X2:X372"/>
    <sortCondition descending="1" ref="H2:H372"/>
    <sortCondition ref="I2:I372"/>
    <sortCondition descending="1" ref="G2:G372"/>
    <sortCondition ref="D2:D372"/>
  </sortState>
  <phoneticPr fontId="8" type="noConversion"/>
  <conditionalFormatting sqref="C205">
    <cfRule type="iconSet" priority="910">
      <iconSet iconSet="3Arrows">
        <cfvo type="percent" val="0"/>
        <cfvo type="num" val="0"/>
        <cfvo type="num" val="0" gte="0"/>
      </iconSet>
    </cfRule>
  </conditionalFormatting>
  <conditionalFormatting sqref="C206">
    <cfRule type="iconSet" priority="905">
      <iconSet iconSet="3Arrows">
        <cfvo type="percent" val="0"/>
        <cfvo type="num" val="0"/>
        <cfvo type="num" val="0" gte="0"/>
      </iconSet>
    </cfRule>
  </conditionalFormatting>
  <conditionalFormatting sqref="C207">
    <cfRule type="iconSet" priority="900">
      <iconSet iconSet="3Arrows">
        <cfvo type="percent" val="0"/>
        <cfvo type="num" val="0"/>
        <cfvo type="num" val="0" gte="0"/>
      </iconSet>
    </cfRule>
  </conditionalFormatting>
  <conditionalFormatting sqref="C208">
    <cfRule type="iconSet" priority="893">
      <iconSet iconSet="3Arrows">
        <cfvo type="percent" val="0"/>
        <cfvo type="num" val="0"/>
        <cfvo type="num" val="0" gte="0"/>
      </iconSet>
    </cfRule>
  </conditionalFormatting>
  <conditionalFormatting sqref="C209">
    <cfRule type="iconSet" priority="884">
      <iconSet iconSet="3Arrows">
        <cfvo type="percent" val="0"/>
        <cfvo type="num" val="0"/>
        <cfvo type="num" val="0" gte="0"/>
      </iconSet>
    </cfRule>
  </conditionalFormatting>
  <conditionalFormatting sqref="C210">
    <cfRule type="iconSet" priority="879">
      <iconSet iconSet="3Arrows">
        <cfvo type="percent" val="0"/>
        <cfvo type="num" val="0"/>
        <cfvo type="num" val="0" gte="0"/>
      </iconSet>
    </cfRule>
  </conditionalFormatting>
  <conditionalFormatting sqref="C211">
    <cfRule type="iconSet" priority="870">
      <iconSet iconSet="3Arrows">
        <cfvo type="percent" val="0"/>
        <cfvo type="num" val="0"/>
        <cfvo type="num" val="0" gte="0"/>
      </iconSet>
    </cfRule>
  </conditionalFormatting>
  <conditionalFormatting sqref="C212">
    <cfRule type="iconSet" priority="863">
      <iconSet iconSet="3Arrows">
        <cfvo type="percent" val="0"/>
        <cfvo type="num" val="0"/>
        <cfvo type="num" val="0" gte="0"/>
      </iconSet>
    </cfRule>
  </conditionalFormatting>
  <conditionalFormatting sqref="C213">
    <cfRule type="iconSet" priority="842">
      <iconSet iconSet="3Arrows">
        <cfvo type="percent" val="0"/>
        <cfvo type="num" val="0"/>
        <cfvo type="num" val="0" gte="0"/>
      </iconSet>
    </cfRule>
  </conditionalFormatting>
  <conditionalFormatting sqref="C214">
    <cfRule type="iconSet" priority="836">
      <iconSet iconSet="3Arrows">
        <cfvo type="percent" val="0"/>
        <cfvo type="num" val="0"/>
        <cfvo type="num" val="0" gte="0"/>
      </iconSet>
    </cfRule>
  </conditionalFormatting>
  <conditionalFormatting sqref="C215"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C216">
    <cfRule type="iconSet" priority="826">
      <iconSet iconSet="3Arrows">
        <cfvo type="percent" val="0"/>
        <cfvo type="num" val="0"/>
        <cfvo type="num" val="0" gte="0"/>
      </iconSet>
    </cfRule>
  </conditionalFormatting>
  <conditionalFormatting sqref="C217">
    <cfRule type="iconSet" priority="821">
      <iconSet iconSet="3Arrows">
        <cfvo type="percent" val="0"/>
        <cfvo type="num" val="0"/>
        <cfvo type="num" val="0" gte="0"/>
      </iconSet>
    </cfRule>
  </conditionalFormatting>
  <conditionalFormatting sqref="C218">
    <cfRule type="iconSet" priority="816">
      <iconSet iconSet="3Arrows">
        <cfvo type="percent" val="0"/>
        <cfvo type="num" val="0"/>
        <cfvo type="num" val="0" gte="0"/>
      </iconSet>
    </cfRule>
  </conditionalFormatting>
  <conditionalFormatting sqref="C219">
    <cfRule type="iconSet" priority="811">
      <iconSet iconSet="3Arrows">
        <cfvo type="percent" val="0"/>
        <cfvo type="num" val="0"/>
        <cfvo type="num" val="0" gte="0"/>
      </iconSet>
    </cfRule>
  </conditionalFormatting>
  <conditionalFormatting sqref="C220">
    <cfRule type="iconSet" priority="806">
      <iconSet iconSet="3Arrows">
        <cfvo type="percent" val="0"/>
        <cfvo type="num" val="0"/>
        <cfvo type="num" val="0" gte="0"/>
      </iconSet>
    </cfRule>
  </conditionalFormatting>
  <conditionalFormatting sqref="C221">
    <cfRule type="iconSet" priority="801">
      <iconSet iconSet="3Arrows">
        <cfvo type="percent" val="0"/>
        <cfvo type="num" val="0"/>
        <cfvo type="num" val="0" gte="0"/>
      </iconSet>
    </cfRule>
  </conditionalFormatting>
  <conditionalFormatting sqref="C222">
    <cfRule type="iconSet" priority="796">
      <iconSet iconSet="3Arrows">
        <cfvo type="percent" val="0"/>
        <cfvo type="num" val="0"/>
        <cfvo type="num" val="0" gte="0"/>
      </iconSet>
    </cfRule>
  </conditionalFormatting>
  <conditionalFormatting sqref="C223">
    <cfRule type="iconSet" priority="791">
      <iconSet iconSet="3Arrows">
        <cfvo type="percent" val="0"/>
        <cfvo type="num" val="0"/>
        <cfvo type="num" val="0" gte="0"/>
      </iconSet>
    </cfRule>
  </conditionalFormatting>
  <conditionalFormatting sqref="C224">
    <cfRule type="iconSet" priority="786">
      <iconSet iconSet="3Arrows">
        <cfvo type="percent" val="0"/>
        <cfvo type="num" val="0"/>
        <cfvo type="num" val="0" gte="0"/>
      </iconSet>
    </cfRule>
  </conditionalFormatting>
  <conditionalFormatting sqref="C225">
    <cfRule type="iconSet" priority="775">
      <iconSet iconSet="3Arrows">
        <cfvo type="percent" val="0"/>
        <cfvo type="num" val="0"/>
        <cfvo type="num" val="0" gte="0"/>
      </iconSet>
    </cfRule>
  </conditionalFormatting>
  <conditionalFormatting sqref="C226">
    <cfRule type="iconSet" priority="770">
      <iconSet iconSet="3Arrows">
        <cfvo type="percent" val="0"/>
        <cfvo type="num" val="0"/>
        <cfvo type="num" val="0" gte="0"/>
      </iconSet>
    </cfRule>
  </conditionalFormatting>
  <conditionalFormatting sqref="C227">
    <cfRule type="iconSet" priority="763">
      <iconSet iconSet="3Arrows">
        <cfvo type="percent" val="0"/>
        <cfvo type="num" val="0"/>
        <cfvo type="num" val="0" gte="0"/>
      </iconSet>
    </cfRule>
  </conditionalFormatting>
  <conditionalFormatting sqref="C228">
    <cfRule type="iconSet" priority="752">
      <iconSet iconSet="3Arrows">
        <cfvo type="percent" val="0"/>
        <cfvo type="num" val="0"/>
        <cfvo type="num" val="0" gte="0"/>
      </iconSet>
    </cfRule>
  </conditionalFormatting>
  <conditionalFormatting sqref="C229">
    <cfRule type="iconSet" priority="747">
      <iconSet iconSet="3Arrows">
        <cfvo type="percent" val="0"/>
        <cfvo type="num" val="0"/>
        <cfvo type="num" val="0" gte="0"/>
      </iconSet>
    </cfRule>
  </conditionalFormatting>
  <conditionalFormatting sqref="C230">
    <cfRule type="iconSet" priority="742">
      <iconSet iconSet="3Arrows">
        <cfvo type="percent" val="0"/>
        <cfvo type="num" val="0"/>
        <cfvo type="num" val="0" gte="0"/>
      </iconSet>
    </cfRule>
  </conditionalFormatting>
  <conditionalFormatting sqref="C231">
    <cfRule type="iconSet" priority="737">
      <iconSet iconSet="3Arrows">
        <cfvo type="percent" val="0"/>
        <cfvo type="num" val="0"/>
        <cfvo type="num" val="0" gte="0"/>
      </iconSet>
    </cfRule>
  </conditionalFormatting>
  <conditionalFormatting sqref="C232">
    <cfRule type="iconSet" priority="732">
      <iconSet iconSet="3Arrows">
        <cfvo type="percent" val="0"/>
        <cfvo type="num" val="0"/>
        <cfvo type="num" val="0" gte="0"/>
      </iconSet>
    </cfRule>
  </conditionalFormatting>
  <conditionalFormatting sqref="C233">
    <cfRule type="iconSet" priority="727">
      <iconSet iconSet="3Arrows">
        <cfvo type="percent" val="0"/>
        <cfvo type="num" val="0"/>
        <cfvo type="num" val="0" gte="0"/>
      </iconSet>
    </cfRule>
  </conditionalFormatting>
  <conditionalFormatting sqref="C234">
    <cfRule type="iconSet" priority="722">
      <iconSet iconSet="3Arrows">
        <cfvo type="percent" val="0"/>
        <cfvo type="num" val="0"/>
        <cfvo type="num" val="0" gte="0"/>
      </iconSet>
    </cfRule>
  </conditionalFormatting>
  <conditionalFormatting sqref="C235">
    <cfRule type="iconSet" priority="717">
      <iconSet iconSet="3Arrows">
        <cfvo type="percent" val="0"/>
        <cfvo type="num" val="0"/>
        <cfvo type="num" val="0" gte="0"/>
      </iconSet>
    </cfRule>
  </conditionalFormatting>
  <conditionalFormatting sqref="C236">
    <cfRule type="iconSet" priority="712">
      <iconSet iconSet="3Arrows">
        <cfvo type="percent" val="0"/>
        <cfvo type="num" val="0"/>
        <cfvo type="num" val="0" gte="0"/>
      </iconSet>
    </cfRule>
  </conditionalFormatting>
  <conditionalFormatting sqref="C237">
    <cfRule type="iconSet" priority="707">
      <iconSet iconSet="3Arrows">
        <cfvo type="percent" val="0"/>
        <cfvo type="num" val="0"/>
        <cfvo type="num" val="0" gte="0"/>
      </iconSet>
    </cfRule>
  </conditionalFormatting>
  <conditionalFormatting sqref="C238">
    <cfRule type="iconSet" priority="702">
      <iconSet iconSet="3Arrows">
        <cfvo type="percent" val="0"/>
        <cfvo type="num" val="0"/>
        <cfvo type="num" val="0" gte="0"/>
      </iconSet>
    </cfRule>
  </conditionalFormatting>
  <conditionalFormatting sqref="C239">
    <cfRule type="iconSet" priority="697">
      <iconSet iconSet="3Arrows">
        <cfvo type="percent" val="0"/>
        <cfvo type="num" val="0"/>
        <cfvo type="num" val="0" gte="0"/>
      </iconSet>
    </cfRule>
  </conditionalFormatting>
  <conditionalFormatting sqref="C240">
    <cfRule type="iconSet" priority="692">
      <iconSet iconSet="3Arrows">
        <cfvo type="percent" val="0"/>
        <cfvo type="num" val="0"/>
        <cfvo type="num" val="0" gte="0"/>
      </iconSet>
    </cfRule>
  </conditionalFormatting>
  <conditionalFormatting sqref="C241">
    <cfRule type="iconSet" priority="687">
      <iconSet iconSet="3Arrows">
        <cfvo type="percent" val="0"/>
        <cfvo type="num" val="0"/>
        <cfvo type="num" val="0" gte="0"/>
      </iconSet>
    </cfRule>
  </conditionalFormatting>
  <conditionalFormatting sqref="C242">
    <cfRule type="iconSet" priority="682">
      <iconSet iconSet="3Arrows">
        <cfvo type="percent" val="0"/>
        <cfvo type="num" val="0"/>
        <cfvo type="num" val="0" gte="0"/>
      </iconSet>
    </cfRule>
  </conditionalFormatting>
  <conditionalFormatting sqref="C243">
    <cfRule type="iconSet" priority="677">
      <iconSet iconSet="3Arrows">
        <cfvo type="percent" val="0"/>
        <cfvo type="num" val="0"/>
        <cfvo type="num" val="0" gte="0"/>
      </iconSet>
    </cfRule>
  </conditionalFormatting>
  <conditionalFormatting sqref="C244">
    <cfRule type="iconSet" priority="672">
      <iconSet iconSet="3Arrows">
        <cfvo type="percent" val="0"/>
        <cfvo type="num" val="0"/>
        <cfvo type="num" val="0" gte="0"/>
      </iconSet>
    </cfRule>
  </conditionalFormatting>
  <conditionalFormatting sqref="C245">
    <cfRule type="iconSet" priority="667">
      <iconSet iconSet="3Arrows">
        <cfvo type="percent" val="0"/>
        <cfvo type="num" val="0"/>
        <cfvo type="num" val="0" gte="0"/>
      </iconSet>
    </cfRule>
  </conditionalFormatting>
  <conditionalFormatting sqref="C246">
    <cfRule type="iconSet" priority="662">
      <iconSet iconSet="3Arrows">
        <cfvo type="percent" val="0"/>
        <cfvo type="num" val="0"/>
        <cfvo type="num" val="0" gte="0"/>
      </iconSet>
    </cfRule>
  </conditionalFormatting>
  <conditionalFormatting sqref="C247">
    <cfRule type="iconSet" priority="655">
      <iconSet iconSet="3Arrows">
        <cfvo type="percent" val="0"/>
        <cfvo type="num" val="0"/>
        <cfvo type="num" val="0" gte="0"/>
      </iconSet>
    </cfRule>
  </conditionalFormatting>
  <conditionalFormatting sqref="C248">
    <cfRule type="iconSet" priority="647">
      <iconSet iconSet="3Arrows">
        <cfvo type="percent" val="0"/>
        <cfvo type="num" val="0"/>
        <cfvo type="num" val="0" gte="0"/>
      </iconSet>
    </cfRule>
  </conditionalFormatting>
  <conditionalFormatting sqref="C249">
    <cfRule type="iconSet" priority="637">
      <iconSet iconSet="3Arrows">
        <cfvo type="percent" val="0"/>
        <cfvo type="num" val="0"/>
        <cfvo type="num" val="0" gte="0"/>
      </iconSet>
    </cfRule>
  </conditionalFormatting>
  <conditionalFormatting sqref="C250">
    <cfRule type="iconSet" priority="632">
      <iconSet iconSet="3Arrows">
        <cfvo type="percent" val="0"/>
        <cfvo type="num" val="0"/>
        <cfvo type="num" val="0" gte="0"/>
      </iconSet>
    </cfRule>
  </conditionalFormatting>
  <conditionalFormatting sqref="C251">
    <cfRule type="iconSet" priority="627">
      <iconSet iconSet="3Arrows">
        <cfvo type="percent" val="0"/>
        <cfvo type="num" val="0"/>
        <cfvo type="num" val="0" gte="0"/>
      </iconSet>
    </cfRule>
  </conditionalFormatting>
  <conditionalFormatting sqref="C252">
    <cfRule type="iconSet" priority="620">
      <iconSet iconSet="3Arrows">
        <cfvo type="percent" val="0"/>
        <cfvo type="num" val="0"/>
        <cfvo type="num" val="0" gte="0"/>
      </iconSet>
    </cfRule>
  </conditionalFormatting>
  <conditionalFormatting sqref="C253">
    <cfRule type="iconSet" priority="615">
      <iconSet iconSet="3Arrows">
        <cfvo type="percent" val="0"/>
        <cfvo type="num" val="0"/>
        <cfvo type="num" val="0" gte="0"/>
      </iconSet>
    </cfRule>
  </conditionalFormatting>
  <conditionalFormatting sqref="C254">
    <cfRule type="iconSet" priority="610">
      <iconSet iconSet="3Arrows">
        <cfvo type="percent" val="0"/>
        <cfvo type="num" val="0"/>
        <cfvo type="num" val="0" gte="0"/>
      </iconSet>
    </cfRule>
  </conditionalFormatting>
  <conditionalFormatting sqref="C255">
    <cfRule type="iconSet" priority="605">
      <iconSet iconSet="3Arrows">
        <cfvo type="percent" val="0"/>
        <cfvo type="num" val="0"/>
        <cfvo type="num" val="0" gte="0"/>
      </iconSet>
    </cfRule>
  </conditionalFormatting>
  <conditionalFormatting sqref="C256">
    <cfRule type="iconSet" priority="600">
      <iconSet iconSet="3Arrows">
        <cfvo type="percent" val="0"/>
        <cfvo type="num" val="0"/>
        <cfvo type="num" val="0" gte="0"/>
      </iconSet>
    </cfRule>
  </conditionalFormatting>
  <conditionalFormatting sqref="C257">
    <cfRule type="iconSet" priority="595">
      <iconSet iconSet="3Arrows">
        <cfvo type="percent" val="0"/>
        <cfvo type="num" val="0"/>
        <cfvo type="num" val="0" gte="0"/>
      </iconSet>
    </cfRule>
  </conditionalFormatting>
  <conditionalFormatting sqref="C258">
    <cfRule type="iconSet" priority="590">
      <iconSet iconSet="3Arrows">
        <cfvo type="percent" val="0"/>
        <cfvo type="num" val="0"/>
        <cfvo type="num" val="0" gte="0"/>
      </iconSet>
    </cfRule>
  </conditionalFormatting>
  <conditionalFormatting sqref="C259">
    <cfRule type="iconSet" priority="585">
      <iconSet iconSet="3Arrows">
        <cfvo type="percent" val="0"/>
        <cfvo type="num" val="0"/>
        <cfvo type="num" val="0" gte="0"/>
      </iconSet>
    </cfRule>
  </conditionalFormatting>
  <conditionalFormatting sqref="C260">
    <cfRule type="iconSet" priority="575">
      <iconSet iconSet="3Arrows">
        <cfvo type="percent" val="0"/>
        <cfvo type="num" val="0"/>
        <cfvo type="num" val="0" gte="0"/>
      </iconSet>
    </cfRule>
  </conditionalFormatting>
  <conditionalFormatting sqref="C261">
    <cfRule type="iconSet" priority="572">
      <iconSet iconSet="3Arrows">
        <cfvo type="percent" val="0"/>
        <cfvo type="num" val="0"/>
        <cfvo type="num" val="0" gte="0"/>
      </iconSet>
    </cfRule>
  </conditionalFormatting>
  <conditionalFormatting sqref="C262">
    <cfRule type="iconSet" priority="566">
      <iconSet iconSet="3Arrows">
        <cfvo type="percent" val="0"/>
        <cfvo type="num" val="0"/>
        <cfvo type="num" val="0" gte="0"/>
      </iconSet>
    </cfRule>
  </conditionalFormatting>
  <conditionalFormatting sqref="C263">
    <cfRule type="iconSet" priority="558">
      <iconSet iconSet="3Arrows">
        <cfvo type="percent" val="0"/>
        <cfvo type="num" val="0"/>
        <cfvo type="num" val="0" gte="0"/>
      </iconSet>
    </cfRule>
  </conditionalFormatting>
  <conditionalFormatting sqref="C264">
    <cfRule type="iconSet" priority="552">
      <iconSet iconSet="3Arrows">
        <cfvo type="percent" val="0"/>
        <cfvo type="num" val="0"/>
        <cfvo type="num" val="0" gte="0"/>
      </iconSet>
    </cfRule>
  </conditionalFormatting>
  <conditionalFormatting sqref="C265">
    <cfRule type="iconSet" priority="546">
      <iconSet iconSet="3Arrows">
        <cfvo type="percent" val="0"/>
        <cfvo type="num" val="0"/>
        <cfvo type="num" val="0" gte="0"/>
      </iconSet>
    </cfRule>
  </conditionalFormatting>
  <conditionalFormatting sqref="C266">
    <cfRule type="iconSet" priority="540">
      <iconSet iconSet="3Arrows">
        <cfvo type="percent" val="0"/>
        <cfvo type="num" val="0"/>
        <cfvo type="num" val="0" gte="0"/>
      </iconSet>
    </cfRule>
  </conditionalFormatting>
  <conditionalFormatting sqref="C267">
    <cfRule type="iconSet" priority="532">
      <iconSet iconSet="3Arrows">
        <cfvo type="percent" val="0"/>
        <cfvo type="num" val="0"/>
        <cfvo type="num" val="0" gte="0"/>
      </iconSet>
    </cfRule>
  </conditionalFormatting>
  <conditionalFormatting sqref="C268">
    <cfRule type="iconSet" priority="521">
      <iconSet iconSet="3Arrows">
        <cfvo type="percent" val="0"/>
        <cfvo type="num" val="0"/>
        <cfvo type="num" val="0" gte="0"/>
      </iconSet>
    </cfRule>
  </conditionalFormatting>
  <conditionalFormatting sqref="C269">
    <cfRule type="iconSet" priority="514">
      <iconSet iconSet="3Arrows">
        <cfvo type="percent" val="0"/>
        <cfvo type="num" val="0"/>
        <cfvo type="num" val="0" gte="0"/>
      </iconSet>
    </cfRule>
  </conditionalFormatting>
  <conditionalFormatting sqref="C270">
    <cfRule type="iconSet" priority="507">
      <iconSet iconSet="3Arrows">
        <cfvo type="percent" val="0"/>
        <cfvo type="num" val="0"/>
        <cfvo type="num" val="0" gte="0"/>
      </iconSet>
    </cfRule>
  </conditionalFormatting>
  <conditionalFormatting sqref="C271">
    <cfRule type="iconSet" priority="502">
      <iconSet iconSet="3Arrows">
        <cfvo type="percent" val="0"/>
        <cfvo type="num" val="0"/>
        <cfvo type="num" val="0" gte="0"/>
      </iconSet>
    </cfRule>
  </conditionalFormatting>
  <conditionalFormatting sqref="C272">
    <cfRule type="iconSet" priority="495">
      <iconSet iconSet="3Arrows">
        <cfvo type="percent" val="0"/>
        <cfvo type="num" val="0"/>
        <cfvo type="num" val="0" gte="0"/>
      </iconSet>
    </cfRule>
  </conditionalFormatting>
  <conditionalFormatting sqref="C273">
    <cfRule type="iconSet" priority="490">
      <iconSet iconSet="3Arrows">
        <cfvo type="percent" val="0"/>
        <cfvo type="num" val="0"/>
        <cfvo type="num" val="0" gte="0"/>
      </iconSet>
    </cfRule>
  </conditionalFormatting>
  <conditionalFormatting sqref="C274">
    <cfRule type="iconSet" priority="484">
      <iconSet iconSet="3Arrows">
        <cfvo type="percent" val="0"/>
        <cfvo type="num" val="0"/>
        <cfvo type="num" val="0" gte="0"/>
      </iconSet>
    </cfRule>
  </conditionalFormatting>
  <conditionalFormatting sqref="C275">
    <cfRule type="iconSet" priority="479">
      <iconSet iconSet="3Arrows">
        <cfvo type="percent" val="0"/>
        <cfvo type="num" val="0"/>
        <cfvo type="num" val="0" gte="0"/>
      </iconSet>
    </cfRule>
  </conditionalFormatting>
  <conditionalFormatting sqref="C276"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C277">
    <cfRule type="iconSet" priority="466">
      <iconSet iconSet="3Arrows">
        <cfvo type="percent" val="0"/>
        <cfvo type="num" val="0"/>
        <cfvo type="num" val="0" gte="0"/>
      </iconSet>
    </cfRule>
  </conditionalFormatting>
  <conditionalFormatting sqref="C278">
    <cfRule type="iconSet" priority="463">
      <iconSet iconSet="3Arrows">
        <cfvo type="percent" val="0"/>
        <cfvo type="num" val="0"/>
        <cfvo type="num" val="0" gte="0"/>
      </iconSet>
    </cfRule>
  </conditionalFormatting>
  <conditionalFormatting sqref="C279">
    <cfRule type="iconSet" priority="460">
      <iconSet iconSet="3Arrows">
        <cfvo type="percent" val="0"/>
        <cfvo type="num" val="0"/>
        <cfvo type="num" val="0" gte="0"/>
      </iconSet>
    </cfRule>
  </conditionalFormatting>
  <conditionalFormatting sqref="C280">
    <cfRule type="iconSet" priority="457">
      <iconSet iconSet="3Arrows">
        <cfvo type="percent" val="0"/>
        <cfvo type="num" val="0"/>
        <cfvo type="num" val="0" gte="0"/>
      </iconSet>
    </cfRule>
  </conditionalFormatting>
  <conditionalFormatting sqref="C281">
    <cfRule type="iconSet" priority="454">
      <iconSet iconSet="3Arrows">
        <cfvo type="percent" val="0"/>
        <cfvo type="num" val="0"/>
        <cfvo type="num" val="0" gte="0"/>
      </iconSet>
    </cfRule>
  </conditionalFormatting>
  <conditionalFormatting sqref="C282">
    <cfRule type="iconSet" priority="451">
      <iconSet iconSet="3Arrows">
        <cfvo type="percent" val="0"/>
        <cfvo type="num" val="0"/>
        <cfvo type="num" val="0" gte="0"/>
      </iconSet>
    </cfRule>
  </conditionalFormatting>
  <conditionalFormatting sqref="C283">
    <cfRule type="iconSet" priority="448">
      <iconSet iconSet="3Arrows">
        <cfvo type="percent" val="0"/>
        <cfvo type="num" val="0"/>
        <cfvo type="num" val="0" gte="0"/>
      </iconSet>
    </cfRule>
  </conditionalFormatting>
  <conditionalFormatting sqref="C284">
    <cfRule type="iconSet" priority="445">
      <iconSet iconSet="3Arrows">
        <cfvo type="percent" val="0"/>
        <cfvo type="num" val="0"/>
        <cfvo type="num" val="0" gte="0"/>
      </iconSet>
    </cfRule>
  </conditionalFormatting>
  <conditionalFormatting sqref="C285">
    <cfRule type="iconSet" priority="438">
      <iconSet iconSet="3Arrows">
        <cfvo type="percent" val="0"/>
        <cfvo type="num" val="0"/>
        <cfvo type="num" val="0" gte="0"/>
      </iconSet>
    </cfRule>
  </conditionalFormatting>
  <conditionalFormatting sqref="C286">
    <cfRule type="iconSet" priority="433">
      <iconSet iconSet="3Arrows">
        <cfvo type="percent" val="0"/>
        <cfvo type="num" val="0"/>
        <cfvo type="num" val="0" gte="0"/>
      </iconSet>
    </cfRule>
  </conditionalFormatting>
  <conditionalFormatting sqref="C287">
    <cfRule type="iconSet" priority="422">
      <iconSet iconSet="3Arrows">
        <cfvo type="percent" val="0"/>
        <cfvo type="num" val="0"/>
        <cfvo type="num" val="0" gte="0"/>
      </iconSet>
    </cfRule>
  </conditionalFormatting>
  <conditionalFormatting sqref="C288">
    <cfRule type="iconSet" priority="419">
      <iconSet iconSet="3Arrows">
        <cfvo type="percent" val="0"/>
        <cfvo type="num" val="0"/>
        <cfvo type="num" val="0" gte="0"/>
      </iconSet>
    </cfRule>
  </conditionalFormatting>
  <conditionalFormatting sqref="C289">
    <cfRule type="iconSet" priority="414">
      <iconSet iconSet="3Arrows">
        <cfvo type="percent" val="0"/>
        <cfvo type="num" val="0"/>
        <cfvo type="num" val="0" gte="0"/>
      </iconSet>
    </cfRule>
  </conditionalFormatting>
  <conditionalFormatting sqref="C290">
    <cfRule type="iconSet" priority="411">
      <iconSet iconSet="3Arrows">
        <cfvo type="percent" val="0"/>
        <cfvo type="num" val="0"/>
        <cfvo type="num" val="0" gte="0"/>
      </iconSet>
    </cfRule>
  </conditionalFormatting>
  <conditionalFormatting sqref="C291">
    <cfRule type="iconSet" priority="408">
      <iconSet iconSet="3Arrows">
        <cfvo type="percent" val="0"/>
        <cfvo type="num" val="0"/>
        <cfvo type="num" val="0" gte="0"/>
      </iconSet>
    </cfRule>
  </conditionalFormatting>
  <conditionalFormatting sqref="C292">
    <cfRule type="iconSet" priority="405">
      <iconSet iconSet="3Arrows">
        <cfvo type="percent" val="0"/>
        <cfvo type="num" val="0"/>
        <cfvo type="num" val="0" gte="0"/>
      </iconSet>
    </cfRule>
  </conditionalFormatting>
  <conditionalFormatting sqref="C293">
    <cfRule type="iconSet" priority="392">
      <iconSet iconSet="3Arrows">
        <cfvo type="percent" val="0"/>
        <cfvo type="num" val="0"/>
        <cfvo type="num" val="0" gte="0"/>
      </iconSet>
    </cfRule>
  </conditionalFormatting>
  <conditionalFormatting sqref="C294">
    <cfRule type="iconSet" priority="389">
      <iconSet iconSet="3Arrows">
        <cfvo type="percent" val="0"/>
        <cfvo type="num" val="0"/>
        <cfvo type="num" val="0" gte="0"/>
      </iconSet>
    </cfRule>
  </conditionalFormatting>
  <conditionalFormatting sqref="C295">
    <cfRule type="iconSet" priority="386">
      <iconSet iconSet="3Arrows">
        <cfvo type="percent" val="0"/>
        <cfvo type="num" val="0"/>
        <cfvo type="num" val="0" gte="0"/>
      </iconSet>
    </cfRule>
  </conditionalFormatting>
  <conditionalFormatting sqref="C296">
    <cfRule type="iconSet" priority="383">
      <iconSet iconSet="3Arrows">
        <cfvo type="percent" val="0"/>
        <cfvo type="num" val="0"/>
        <cfvo type="num" val="0" gte="0"/>
      </iconSet>
    </cfRule>
  </conditionalFormatting>
  <conditionalFormatting sqref="C297">
    <cfRule type="iconSet" priority="380">
      <iconSet iconSet="3Arrows">
        <cfvo type="percent" val="0"/>
        <cfvo type="num" val="0"/>
        <cfvo type="num" val="0" gte="0"/>
      </iconSet>
    </cfRule>
  </conditionalFormatting>
  <conditionalFormatting sqref="C298">
    <cfRule type="iconSet" priority="372">
      <iconSet iconSet="3Arrows">
        <cfvo type="percent" val="0"/>
        <cfvo type="num" val="0"/>
        <cfvo type="num" val="0" gte="0"/>
      </iconSet>
    </cfRule>
  </conditionalFormatting>
  <conditionalFormatting sqref="C299">
    <cfRule type="iconSet" priority="368">
      <iconSet iconSet="3Arrows">
        <cfvo type="percent" val="0"/>
        <cfvo type="num" val="0"/>
        <cfvo type="num" val="0" gte="0"/>
      </iconSet>
    </cfRule>
  </conditionalFormatting>
  <conditionalFormatting sqref="C300">
    <cfRule type="iconSet" priority="362">
      <iconSet iconSet="3Arrows">
        <cfvo type="percent" val="0"/>
        <cfvo type="num" val="0"/>
        <cfvo type="num" val="0" gte="0"/>
      </iconSet>
    </cfRule>
  </conditionalFormatting>
  <conditionalFormatting sqref="C301">
    <cfRule type="iconSet" priority="358">
      <iconSet iconSet="3Arrows">
        <cfvo type="percent" val="0"/>
        <cfvo type="num" val="0"/>
        <cfvo type="num" val="0" gte="0"/>
      </iconSet>
    </cfRule>
  </conditionalFormatting>
  <conditionalFormatting sqref="C302">
    <cfRule type="iconSet" priority="354">
      <iconSet iconSet="3Arrows">
        <cfvo type="percent" val="0"/>
        <cfvo type="num" val="0"/>
        <cfvo type="num" val="0" gte="0"/>
      </iconSet>
    </cfRule>
  </conditionalFormatting>
  <conditionalFormatting sqref="C303">
    <cfRule type="iconSet" priority="350">
      <iconSet iconSet="3Arrows">
        <cfvo type="percent" val="0"/>
        <cfvo type="num" val="0"/>
        <cfvo type="num" val="0" gte="0"/>
      </iconSet>
    </cfRule>
  </conditionalFormatting>
  <conditionalFormatting sqref="C304">
    <cfRule type="iconSet" priority="346">
      <iconSet iconSet="3Arrows">
        <cfvo type="percent" val="0"/>
        <cfvo type="num" val="0"/>
        <cfvo type="num" val="0" gte="0"/>
      </iconSet>
    </cfRule>
  </conditionalFormatting>
  <conditionalFormatting sqref="C305">
    <cfRule type="iconSet" priority="342">
      <iconSet iconSet="3Arrows">
        <cfvo type="percent" val="0"/>
        <cfvo type="num" val="0"/>
        <cfvo type="num" val="0" gte="0"/>
      </iconSet>
    </cfRule>
  </conditionalFormatting>
  <conditionalFormatting sqref="C306">
    <cfRule type="iconSet" priority="339">
      <iconSet iconSet="3Arrows">
        <cfvo type="percent" val="0"/>
        <cfvo type="num" val="0"/>
        <cfvo type="num" val="0" gte="0"/>
      </iconSet>
    </cfRule>
  </conditionalFormatting>
  <conditionalFormatting sqref="C307">
    <cfRule type="iconSet" priority="336">
      <iconSet iconSet="3Arrows">
        <cfvo type="percent" val="0"/>
        <cfvo type="num" val="0"/>
        <cfvo type="num" val="0" gte="0"/>
      </iconSet>
    </cfRule>
  </conditionalFormatting>
  <conditionalFormatting sqref="C308">
    <cfRule type="iconSet" priority="333">
      <iconSet iconSet="3Arrows">
        <cfvo type="percent" val="0"/>
        <cfvo type="num" val="0"/>
        <cfvo type="num" val="0" gte="0"/>
      </iconSet>
    </cfRule>
  </conditionalFormatting>
  <conditionalFormatting sqref="C309">
    <cfRule type="iconSet" priority="329">
      <iconSet iconSet="3Arrows">
        <cfvo type="percent" val="0"/>
        <cfvo type="num" val="0"/>
        <cfvo type="num" val="0" gte="0"/>
      </iconSet>
    </cfRule>
  </conditionalFormatting>
  <conditionalFormatting sqref="C310">
    <cfRule type="iconSet" priority="325">
      <iconSet iconSet="3Arrows">
        <cfvo type="percent" val="0"/>
        <cfvo type="num" val="0"/>
        <cfvo type="num" val="0" gte="0"/>
      </iconSet>
    </cfRule>
  </conditionalFormatting>
  <conditionalFormatting sqref="C311">
    <cfRule type="iconSet" priority="319">
      <iconSet iconSet="3Arrows">
        <cfvo type="percent" val="0"/>
        <cfvo type="num" val="0"/>
        <cfvo type="num" val="0" gte="0"/>
      </iconSet>
    </cfRule>
  </conditionalFormatting>
  <conditionalFormatting sqref="C312">
    <cfRule type="iconSet" priority="314">
      <iconSet iconSet="3Arrows">
        <cfvo type="percent" val="0"/>
        <cfvo type="num" val="0"/>
        <cfvo type="num" val="0" gte="0"/>
      </iconSet>
    </cfRule>
  </conditionalFormatting>
  <conditionalFormatting sqref="C313">
    <cfRule type="iconSet" priority="310">
      <iconSet iconSet="3Arrows">
        <cfvo type="percent" val="0"/>
        <cfvo type="num" val="0"/>
        <cfvo type="num" val="0" gte="0"/>
      </iconSet>
    </cfRule>
  </conditionalFormatting>
  <conditionalFormatting sqref="C314">
    <cfRule type="iconSet" priority="307">
      <iconSet iconSet="3Arrows">
        <cfvo type="percent" val="0"/>
        <cfvo type="num" val="0"/>
        <cfvo type="num" val="0" gte="0"/>
      </iconSet>
    </cfRule>
  </conditionalFormatting>
  <conditionalFormatting sqref="C315">
    <cfRule type="iconSet" priority="304">
      <iconSet iconSet="3Arrows">
        <cfvo type="percent" val="0"/>
        <cfvo type="num" val="0"/>
        <cfvo type="num" val="0" gte="0"/>
      </iconSet>
    </cfRule>
  </conditionalFormatting>
  <conditionalFormatting sqref="C316">
    <cfRule type="iconSet" priority="299">
      <iconSet iconSet="3Arrows">
        <cfvo type="percent" val="0"/>
        <cfvo type="num" val="0"/>
        <cfvo type="num" val="0" gte="0"/>
      </iconSet>
    </cfRule>
  </conditionalFormatting>
  <conditionalFormatting sqref="C317">
    <cfRule type="iconSet" priority="296">
      <iconSet iconSet="3Arrows">
        <cfvo type="percent" val="0"/>
        <cfvo type="num" val="0"/>
        <cfvo type="num" val="0" gte="0"/>
      </iconSet>
    </cfRule>
  </conditionalFormatting>
  <conditionalFormatting sqref="C318">
    <cfRule type="iconSet" priority="289">
      <iconSet iconSet="3Arrows">
        <cfvo type="percent" val="0"/>
        <cfvo type="num" val="0"/>
        <cfvo type="num" val="0" gte="0"/>
      </iconSet>
    </cfRule>
  </conditionalFormatting>
  <conditionalFormatting sqref="C319">
    <cfRule type="iconSet" priority="284">
      <iconSet iconSet="3Arrows">
        <cfvo type="percent" val="0"/>
        <cfvo type="num" val="0"/>
        <cfvo type="num" val="0" gte="0"/>
      </iconSet>
    </cfRule>
  </conditionalFormatting>
  <conditionalFormatting sqref="C320">
    <cfRule type="iconSet" priority="279">
      <iconSet iconSet="3Arrows">
        <cfvo type="percent" val="0"/>
        <cfvo type="num" val="0"/>
        <cfvo type="num" val="0" gte="0"/>
      </iconSet>
    </cfRule>
  </conditionalFormatting>
  <conditionalFormatting sqref="C32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C322">
    <cfRule type="iconSet" priority="257">
      <iconSet iconSet="3Arrows">
        <cfvo type="percent" val="0"/>
        <cfvo type="num" val="0"/>
        <cfvo type="num" val="0" gte="0"/>
      </iconSet>
    </cfRule>
  </conditionalFormatting>
  <conditionalFormatting sqref="C323">
    <cfRule type="iconSet" priority="238">
      <iconSet iconSet="3Arrows">
        <cfvo type="percent" val="0"/>
        <cfvo type="num" val="0"/>
        <cfvo type="num" val="0" gte="0"/>
      </iconSet>
    </cfRule>
  </conditionalFormatting>
  <conditionalFormatting sqref="C324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C325">
    <cfRule type="iconSet" priority="218">
      <iconSet iconSet="3Arrows">
        <cfvo type="percent" val="0"/>
        <cfvo type="num" val="0"/>
        <cfvo type="num" val="0" gte="0"/>
      </iconSet>
    </cfRule>
  </conditionalFormatting>
  <conditionalFormatting sqref="C327:C329">
    <cfRule type="iconSet" priority="193">
      <iconSet iconSet="3Arrows">
        <cfvo type="percent" val="0"/>
        <cfvo type="num" val="0"/>
        <cfvo type="num" val="0" gte="0"/>
      </iconSet>
    </cfRule>
  </conditionalFormatting>
  <conditionalFormatting sqref="C328">
    <cfRule type="iconSet" priority="190">
      <iconSet iconSet="3Arrows">
        <cfvo type="percent" val="0"/>
        <cfvo type="num" val="0"/>
        <cfvo type="num" val="0" gte="0"/>
      </iconSet>
    </cfRule>
  </conditionalFormatting>
  <conditionalFormatting sqref="C329">
    <cfRule type="iconSet" priority="183">
      <iconSet iconSet="3Arrows">
        <cfvo type="percent" val="0"/>
        <cfvo type="num" val="0"/>
        <cfvo type="num" val="0" gte="0"/>
      </iconSet>
    </cfRule>
  </conditionalFormatting>
  <conditionalFormatting sqref="C330">
    <cfRule type="iconSet" priority="180">
      <iconSet iconSet="3Arrows">
        <cfvo type="percent" val="0"/>
        <cfvo type="num" val="0"/>
        <cfvo type="num" val="0" gte="0"/>
      </iconSet>
    </cfRule>
  </conditionalFormatting>
  <conditionalFormatting sqref="C331">
    <cfRule type="iconSet" priority="177">
      <iconSet iconSet="3Arrows">
        <cfvo type="percent" val="0"/>
        <cfvo type="num" val="0"/>
        <cfvo type="num" val="0" gte="0"/>
      </iconSet>
    </cfRule>
  </conditionalFormatting>
  <conditionalFormatting sqref="C332">
    <cfRule type="iconSet" priority="174">
      <iconSet iconSet="3Arrows">
        <cfvo type="percent" val="0"/>
        <cfvo type="num" val="0"/>
        <cfvo type="num" val="0" gte="0"/>
      </iconSet>
    </cfRule>
  </conditionalFormatting>
  <conditionalFormatting sqref="C333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C334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C335">
    <cfRule type="iconSet" priority="148">
      <iconSet iconSet="3Arrows">
        <cfvo type="percent" val="0"/>
        <cfvo type="num" val="0"/>
        <cfvo type="num" val="0" gte="0"/>
      </iconSet>
    </cfRule>
  </conditionalFormatting>
  <conditionalFormatting sqref="C336">
    <cfRule type="iconSet" priority="144">
      <iconSet iconSet="3Arrows">
        <cfvo type="percent" val="0"/>
        <cfvo type="num" val="0"/>
        <cfvo type="num" val="0" gte="0"/>
      </iconSet>
    </cfRule>
  </conditionalFormatting>
  <conditionalFormatting sqref="C337">
    <cfRule type="iconSet" priority="140">
      <iconSet iconSet="3Arrows">
        <cfvo type="percent" val="0"/>
        <cfvo type="num" val="0"/>
        <cfvo type="num" val="0" gte="0"/>
      </iconSet>
    </cfRule>
  </conditionalFormatting>
  <conditionalFormatting sqref="C338">
    <cfRule type="iconSet" priority="136">
      <iconSet iconSet="3Arrows">
        <cfvo type="percent" val="0"/>
        <cfvo type="num" val="0"/>
        <cfvo type="num" val="0" gte="0"/>
      </iconSet>
    </cfRule>
  </conditionalFormatting>
  <conditionalFormatting sqref="C339">
    <cfRule type="iconSet" priority="132">
      <iconSet iconSet="3Arrows">
        <cfvo type="percent" val="0"/>
        <cfvo type="num" val="0"/>
        <cfvo type="num" val="0" gte="0"/>
      </iconSet>
    </cfRule>
  </conditionalFormatting>
  <conditionalFormatting sqref="C340">
    <cfRule type="iconSet" priority="128">
      <iconSet iconSet="3Arrows">
        <cfvo type="percent" val="0"/>
        <cfvo type="num" val="0"/>
        <cfvo type="num" val="0" gte="0"/>
      </iconSet>
    </cfRule>
  </conditionalFormatting>
  <conditionalFormatting sqref="C341">
    <cfRule type="iconSet" priority="124">
      <iconSet iconSet="3Arrows">
        <cfvo type="percent" val="0"/>
        <cfvo type="num" val="0"/>
        <cfvo type="num" val="0" gte="0"/>
      </iconSet>
    </cfRule>
  </conditionalFormatting>
  <conditionalFormatting sqref="C342">
    <cfRule type="iconSet" priority="119">
      <iconSet iconSet="3Arrows">
        <cfvo type="percent" val="0"/>
        <cfvo type="num" val="0"/>
        <cfvo type="num" val="0" gte="0"/>
      </iconSet>
    </cfRule>
  </conditionalFormatting>
  <conditionalFormatting sqref="C343">
    <cfRule type="iconSet" priority="115">
      <iconSet iconSet="3Arrows">
        <cfvo type="percent" val="0"/>
        <cfvo type="num" val="0"/>
        <cfvo type="num" val="0" gte="0"/>
      </iconSet>
    </cfRule>
  </conditionalFormatting>
  <conditionalFormatting sqref="C344">
    <cfRule type="iconSet" priority="109">
      <iconSet iconSet="3Arrows">
        <cfvo type="percent" val="0"/>
        <cfvo type="num" val="0"/>
        <cfvo type="num" val="0" gte="0"/>
      </iconSet>
    </cfRule>
  </conditionalFormatting>
  <conditionalFormatting sqref="C345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C346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C347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C347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C348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C348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C349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C34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C350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C350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C351">
    <cfRule type="iconSet" priority="84">
      <iconSet iconSet="3Arrows">
        <cfvo type="percent" val="0"/>
        <cfvo type="num" val="0"/>
        <cfvo type="num" val="0" gte="0"/>
      </iconSet>
    </cfRule>
  </conditionalFormatting>
  <conditionalFormatting sqref="C351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C352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C352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C353">
    <cfRule type="iconSet" priority="76">
      <iconSet iconSet="3Arrows">
        <cfvo type="percent" val="0"/>
        <cfvo type="num" val="0"/>
        <cfvo type="num" val="0" gte="0"/>
      </iconSet>
    </cfRule>
  </conditionalFormatting>
  <conditionalFormatting sqref="C353">
    <cfRule type="iconSet" priority="75">
      <iconSet iconSet="3Arrows">
        <cfvo type="percent" val="0"/>
        <cfvo type="num" val="0"/>
        <cfvo type="num" val="0" gte="0"/>
      </iconSet>
    </cfRule>
  </conditionalFormatting>
  <conditionalFormatting sqref="C354"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C354">
    <cfRule type="iconSet" priority="71">
      <iconSet iconSet="3Arrows">
        <cfvo type="percent" val="0"/>
        <cfvo type="num" val="0"/>
        <cfvo type="num" val="0" gte="0"/>
      </iconSet>
    </cfRule>
  </conditionalFormatting>
  <conditionalFormatting sqref="C355"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C355">
    <cfRule type="iconSet" priority="67">
      <iconSet iconSet="3Arrows">
        <cfvo type="percent" val="0"/>
        <cfvo type="num" val="0"/>
        <cfvo type="num" val="0" gte="0"/>
      </iconSet>
    </cfRule>
  </conditionalFormatting>
  <conditionalFormatting sqref="C356">
    <cfRule type="iconSet" priority="64">
      <iconSet iconSet="3Arrows">
        <cfvo type="percent" val="0"/>
        <cfvo type="num" val="0"/>
        <cfvo type="num" val="0" gte="0"/>
      </iconSet>
    </cfRule>
  </conditionalFormatting>
  <conditionalFormatting sqref="C356">
    <cfRule type="iconSet" priority="63">
      <iconSet iconSet="3Arrows">
        <cfvo type="percent" val="0"/>
        <cfvo type="num" val="0"/>
        <cfvo type="num" val="0" gte="0"/>
      </iconSet>
    </cfRule>
  </conditionalFormatting>
  <conditionalFormatting sqref="C357">
    <cfRule type="iconSet" priority="60">
      <iconSet iconSet="3Arrows">
        <cfvo type="percent" val="0"/>
        <cfvo type="num" val="0"/>
        <cfvo type="num" val="0" gte="0"/>
      </iconSet>
    </cfRule>
  </conditionalFormatting>
  <conditionalFormatting sqref="C357">
    <cfRule type="iconSet" priority="59">
      <iconSet iconSet="3Arrows">
        <cfvo type="percent" val="0"/>
        <cfvo type="num" val="0"/>
        <cfvo type="num" val="0" gte="0"/>
      </iconSet>
    </cfRule>
  </conditionalFormatting>
  <conditionalFormatting sqref="C358"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C358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C359">
    <cfRule type="iconSet" priority="52">
      <iconSet iconSet="3Arrows">
        <cfvo type="percent" val="0"/>
        <cfvo type="num" val="0"/>
        <cfvo type="num" val="0" gte="0"/>
      </iconSet>
    </cfRule>
  </conditionalFormatting>
  <conditionalFormatting sqref="C359"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C2:C372">
    <cfRule type="iconSet" priority="4644">
      <iconSet iconSet="3Arrows">
        <cfvo type="percent" val="0"/>
        <cfvo type="num" val="0"/>
        <cfvo type="num" val="0" gte="0"/>
      </iconSet>
    </cfRule>
  </conditionalFormatting>
  <conditionalFormatting sqref="C360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I32 P312:W325 J312:N325 P327:W339 J327:N339 J340:W345 Q249:W311 X2:X345 P249:S340 P2:W286 U3:W341 M2:O359 J346:X360 J2:L344 P3:P360 Q3:R361">
    <cfRule type="expression" dxfId="47" priority="4655" stopIfTrue="1">
      <formula>IF($I2&gt;7,RANK(I2,$J2:$W2)&lt;9,0)</formula>
    </cfRule>
    <cfRule type="expression" dxfId="46" priority="4656" stopIfTrue="1">
      <formula>IF($I2&lt;8,RANK(I2,$J2:$W2)&lt;$I2+1,0)</formula>
    </cfRule>
  </conditionalFormatting>
  <conditionalFormatting sqref="C361">
    <cfRule type="iconSet" priority="43">
      <iconSet iconSet="3Arrows">
        <cfvo type="percent" val="0"/>
        <cfvo type="num" val="0"/>
        <cfvo type="num" val="0" gte="0"/>
      </iconSet>
    </cfRule>
  </conditionalFormatting>
  <conditionalFormatting sqref="J361:X361">
    <cfRule type="expression" dxfId="45" priority="44" stopIfTrue="1">
      <formula>IF($I361&gt;7,RANK(J361,$J361:$W361)&lt;9,0)</formula>
    </cfRule>
    <cfRule type="expression" dxfId="44" priority="45" stopIfTrue="1">
      <formula>IF($I361&lt;8,RANK(J361,$J361:$W361)&lt;$I361+1,0)</formula>
    </cfRule>
  </conditionalFormatting>
  <conditionalFormatting sqref="C362"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C362">
    <cfRule type="iconSet" priority="40">
      <iconSet iconSet="3Arrows">
        <cfvo type="percent" val="0"/>
        <cfvo type="num" val="0"/>
        <cfvo type="num" val="0" gte="0"/>
      </iconSet>
    </cfRule>
  </conditionalFormatting>
  <conditionalFormatting sqref="J362:X362">
    <cfRule type="expression" dxfId="43" priority="41" stopIfTrue="1">
      <formula>IF($I362&gt;7,RANK(J362,$J362:$W362)&lt;9,0)</formula>
    </cfRule>
    <cfRule type="expression" dxfId="42" priority="42" stopIfTrue="1">
      <formula>IF($I362&lt;8,RANK(J362,$J362:$W362)&lt;$I362+1,0)</formula>
    </cfRule>
  </conditionalFormatting>
  <conditionalFormatting sqref="C363">
    <cfRule type="iconSet" priority="35">
      <iconSet iconSet="3Arrows">
        <cfvo type="percent" val="0"/>
        <cfvo type="num" val="0"/>
        <cfvo type="num" val="0" gte="0"/>
      </iconSet>
    </cfRule>
  </conditionalFormatting>
  <conditionalFormatting sqref="C363"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J363:X363">
    <cfRule type="expression" dxfId="41" priority="37" stopIfTrue="1">
      <formula>IF($I363&gt;7,RANK(J363,$J363:$W363)&lt;9,0)</formula>
    </cfRule>
    <cfRule type="expression" dxfId="40" priority="38" stopIfTrue="1">
      <formula>IF($I363&lt;8,RANK(J363,$J363:$W363)&lt;$I363+1,0)</formula>
    </cfRule>
  </conditionalFormatting>
  <conditionalFormatting sqref="C364">
    <cfRule type="iconSet" priority="31">
      <iconSet iconSet="3Arrows">
        <cfvo type="percent" val="0"/>
        <cfvo type="num" val="0"/>
        <cfvo type="num" val="0" gte="0"/>
      </iconSet>
    </cfRule>
  </conditionalFormatting>
  <conditionalFormatting sqref="C364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J364:X364">
    <cfRule type="expression" dxfId="39" priority="33" stopIfTrue="1">
      <formula>IF($I364&gt;7,RANK(J364,$J364:$W364)&lt;9,0)</formula>
    </cfRule>
    <cfRule type="expression" dxfId="38" priority="34" stopIfTrue="1">
      <formula>IF($I364&lt;8,RANK(J364,$J364:$W364)&lt;$I364+1,0)</formula>
    </cfRule>
  </conditionalFormatting>
  <conditionalFormatting sqref="C365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C365">
    <cfRule type="iconSet" priority="28">
      <iconSet iconSet="3Arrows">
        <cfvo type="percent" val="0"/>
        <cfvo type="num" val="0"/>
        <cfvo type="num" val="0" gte="0"/>
      </iconSet>
    </cfRule>
  </conditionalFormatting>
  <conditionalFormatting sqref="J365:X365">
    <cfRule type="expression" dxfId="37" priority="29" stopIfTrue="1">
      <formula>IF($I365&gt;7,RANK(J365,$J365:$W365)&lt;9,0)</formula>
    </cfRule>
    <cfRule type="expression" dxfId="36" priority="30" stopIfTrue="1">
      <formula>IF($I365&lt;8,RANK(J365,$J365:$W365)&lt;$I365+1,0)</formula>
    </cfRule>
  </conditionalFormatting>
  <conditionalFormatting sqref="C366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C366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J366:X366">
    <cfRule type="expression" dxfId="35" priority="25" stopIfTrue="1">
      <formula>IF($I366&gt;7,RANK(J366,$J366:$W366)&lt;9,0)</formula>
    </cfRule>
    <cfRule type="expression" dxfId="34" priority="26" stopIfTrue="1">
      <formula>IF($I366&lt;8,RANK(J366,$J366:$W366)&lt;$I366+1,0)</formula>
    </cfRule>
  </conditionalFormatting>
  <conditionalFormatting sqref="C367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C367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J367:X367">
    <cfRule type="expression" dxfId="33" priority="21" stopIfTrue="1">
      <formula>IF($I367&gt;7,RANK(J367,$J367:$W367)&lt;9,0)</formula>
    </cfRule>
    <cfRule type="expression" dxfId="32" priority="22" stopIfTrue="1">
      <formula>IF($I367&lt;8,RANK(J367,$J367:$W367)&lt;$I367+1,0)</formula>
    </cfRule>
  </conditionalFormatting>
  <conditionalFormatting sqref="C368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C368">
    <cfRule type="iconSet" priority="16">
      <iconSet iconSet="3Arrows">
        <cfvo type="percent" val="0"/>
        <cfvo type="num" val="0"/>
        <cfvo type="num" val="0" gte="0"/>
      </iconSet>
    </cfRule>
  </conditionalFormatting>
  <conditionalFormatting sqref="J368:X368">
    <cfRule type="expression" dxfId="31" priority="17" stopIfTrue="1">
      <formula>IF($I368&gt;7,RANK(J368,$J368:$W368)&lt;9,0)</formula>
    </cfRule>
    <cfRule type="expression" dxfId="30" priority="18" stopIfTrue="1">
      <formula>IF($I368&lt;8,RANK(J368,$J368:$W368)&lt;$I368+1,0)</formula>
    </cfRule>
  </conditionalFormatting>
  <conditionalFormatting sqref="C369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C369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J369:X369">
    <cfRule type="expression" dxfId="29" priority="13" stopIfTrue="1">
      <formula>IF($I369&gt;7,RANK(J369,$J369:$W369)&lt;9,0)</formula>
    </cfRule>
    <cfRule type="expression" dxfId="28" priority="14" stopIfTrue="1">
      <formula>IF($I369&lt;8,RANK(J369,$J369:$W369)&lt;$I369+1,0)</formula>
    </cfRule>
  </conditionalFormatting>
  <conditionalFormatting sqref="C370"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C370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J370:X370">
    <cfRule type="expression" dxfId="27" priority="9" stopIfTrue="1">
      <formula>IF($I370&gt;7,RANK(J370,$J370:$W370)&lt;9,0)</formula>
    </cfRule>
    <cfRule type="expression" dxfId="26" priority="10" stopIfTrue="1">
      <formula>IF($I370&lt;8,RANK(J370,$J370:$W370)&lt;$I370+1,0)</formula>
    </cfRule>
  </conditionalFormatting>
  <conditionalFormatting sqref="C371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J371:X371">
    <cfRule type="expression" dxfId="25" priority="5" stopIfTrue="1">
      <formula>IF($I371&gt;7,RANK(J371,$J371:$W371)&lt;9,0)</formula>
    </cfRule>
    <cfRule type="expression" dxfId="24" priority="6" stopIfTrue="1">
      <formula>IF($I371&lt;8,RANK(J371,$J371:$W371)&lt;$I371+1,0)</formula>
    </cfRule>
  </conditionalFormatting>
  <conditionalFormatting sqref="C372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J372:X372">
    <cfRule type="expression" dxfId="23" priority="2" stopIfTrue="1">
      <formula>IF($I372&gt;7,RANK(J372,$J372:$W372)&lt;9,0)</formula>
    </cfRule>
    <cfRule type="expression" dxfId="22" priority="3" stopIfTrue="1">
      <formula>IF($I372&lt;8,RANK(J372,$J372:$W372)&lt;$I372+1,0)</formula>
    </cfRule>
  </conditionalFormatting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workbookViewId="0">
      <pane xSplit="9" topLeftCell="J1" activePane="topRight" state="frozenSplit"/>
      <selection activeCell="C119" sqref="C2:C119"/>
      <selection pane="topRight" activeCell="A2" sqref="A2:I20"/>
    </sheetView>
  </sheetViews>
  <sheetFormatPr defaultRowHeight="12.75" x14ac:dyDescent="0.2"/>
  <cols>
    <col min="1" max="1" width="6" customWidth="1"/>
    <col min="2" max="2" width="8" bestFit="1" customWidth="1"/>
    <col min="3" max="3" width="6" customWidth="1"/>
    <col min="4" max="4" width="13.85546875" bestFit="1" customWidth="1"/>
    <col min="6" max="6" width="16.42578125" bestFit="1" customWidth="1"/>
    <col min="9" max="9" width="9.140625" style="125"/>
    <col min="10" max="10" width="10.28515625" customWidth="1"/>
    <col min="11" max="11" width="9.7109375" hidden="1" customWidth="1"/>
    <col min="12" max="13" width="9.140625" hidden="1" customWidth="1"/>
    <col min="14" max="15" width="10.28515625" customWidth="1"/>
    <col min="16" max="16" width="13.5703125" bestFit="1" customWidth="1"/>
  </cols>
  <sheetData>
    <row r="1" spans="1:18" ht="60" x14ac:dyDescent="0.2">
      <c r="A1" s="22" t="s">
        <v>46</v>
      </c>
      <c r="B1" s="22" t="s">
        <v>45</v>
      </c>
      <c r="C1" s="83" t="s">
        <v>365</v>
      </c>
      <c r="D1" s="22" t="s">
        <v>44</v>
      </c>
      <c r="E1" s="22" t="s">
        <v>43</v>
      </c>
      <c r="F1" s="22" t="s">
        <v>42</v>
      </c>
      <c r="G1" s="37" t="s">
        <v>41</v>
      </c>
      <c r="H1" s="20" t="s">
        <v>40</v>
      </c>
      <c r="I1" s="22" t="s">
        <v>39</v>
      </c>
      <c r="J1" s="228" t="s">
        <v>616</v>
      </c>
      <c r="K1" s="165" t="s">
        <v>658</v>
      </c>
      <c r="L1" s="204"/>
      <c r="M1" s="204"/>
      <c r="N1" s="165" t="s">
        <v>600</v>
      </c>
      <c r="O1" s="164" t="s">
        <v>601</v>
      </c>
      <c r="P1" s="252" t="s">
        <v>602</v>
      </c>
      <c r="Q1" s="142" t="s">
        <v>595</v>
      </c>
    </row>
    <row r="2" spans="1:18" x14ac:dyDescent="0.2">
      <c r="A2" s="40">
        <f>IF(H2=H1,A1,ROW(A2)-1)</f>
        <v>1</v>
      </c>
      <c r="B2" s="41">
        <v>3</v>
      </c>
      <c r="C2" s="85">
        <f>IF(G2&gt;0,IF(B2=0,34-A2,B2-A2),0)</f>
        <v>2</v>
      </c>
      <c r="D2" s="305" t="s">
        <v>214</v>
      </c>
      <c r="E2" s="306" t="s">
        <v>423</v>
      </c>
      <c r="F2" s="115" t="s">
        <v>585</v>
      </c>
      <c r="G2" s="29">
        <f>SUM(J2:P2)</f>
        <v>198.75</v>
      </c>
      <c r="H2" s="28">
        <f>AVERAGE(LARGE(J2:P2,1),LARGE(J2:P2,2),LARGE(J2:P2,3),LARGE(J2:P2,4),LARGE(J2:P2,5),LARGE(J2:P2,6))</f>
        <v>33.125</v>
      </c>
      <c r="I2" s="123">
        <f>COUNTIF(J2:P2,"&gt;0")</f>
        <v>4</v>
      </c>
      <c r="J2" s="253">
        <v>35</v>
      </c>
      <c r="K2" s="156">
        <v>0</v>
      </c>
      <c r="L2" s="209">
        <v>0</v>
      </c>
      <c r="M2" s="150">
        <v>0</v>
      </c>
      <c r="N2" s="155">
        <v>35</v>
      </c>
      <c r="O2" s="155">
        <v>50</v>
      </c>
      <c r="P2" s="155">
        <v>78.75</v>
      </c>
      <c r="Q2" s="270" t="s">
        <v>596</v>
      </c>
      <c r="R2" t="s">
        <v>617</v>
      </c>
    </row>
    <row r="3" spans="1:18" x14ac:dyDescent="0.2">
      <c r="A3" s="40">
        <f>IF(H3=H2,A2,ROW(A3)-1)</f>
        <v>2</v>
      </c>
      <c r="B3" s="41">
        <v>2</v>
      </c>
      <c r="C3" s="85">
        <f>IF(G3&gt;0,IF(B3=0,34-A3,B3-A3),0)</f>
        <v>0</v>
      </c>
      <c r="D3" s="44" t="s">
        <v>38</v>
      </c>
      <c r="E3" s="45" t="s">
        <v>37</v>
      </c>
      <c r="F3" s="45" t="s">
        <v>582</v>
      </c>
      <c r="G3" s="11">
        <f>SUM(J3:P3)</f>
        <v>190</v>
      </c>
      <c r="H3" s="10">
        <f>AVERAGE(LARGE(J3:P3,1),LARGE(J3:P3,2),LARGE(J3:P3,3),LARGE(J3:P3,4),LARGE(J3:P3,5),LARGE(J3:P3,6))</f>
        <v>31.666666666666668</v>
      </c>
      <c r="I3" s="124">
        <f>COUNTIF(J3:P3,"&gt;0")</f>
        <v>3</v>
      </c>
      <c r="J3" s="253">
        <v>50</v>
      </c>
      <c r="K3" s="156">
        <v>0</v>
      </c>
      <c r="L3" s="209">
        <v>0</v>
      </c>
      <c r="M3" s="150">
        <v>0</v>
      </c>
      <c r="N3" s="150">
        <v>27.5</v>
      </c>
      <c r="O3" s="150">
        <v>0</v>
      </c>
      <c r="P3" s="150">
        <v>112.5</v>
      </c>
      <c r="Q3" s="184" t="s">
        <v>596</v>
      </c>
      <c r="R3" t="s">
        <v>617</v>
      </c>
    </row>
    <row r="4" spans="1:18" x14ac:dyDescent="0.2">
      <c r="A4" s="40">
        <f>IF(H4=H3,A3,ROW(A4)-1)</f>
        <v>3</v>
      </c>
      <c r="B4" s="41">
        <v>1</v>
      </c>
      <c r="C4" s="85">
        <f>IF(G4&gt;0,IF(B4=0,34-A4,B4-A4),0)</f>
        <v>-2</v>
      </c>
      <c r="D4" s="44" t="s">
        <v>488</v>
      </c>
      <c r="E4" s="70" t="s">
        <v>5</v>
      </c>
      <c r="F4" s="99" t="s">
        <v>581</v>
      </c>
      <c r="G4" s="11">
        <f>SUM(J4:P4)</f>
        <v>174.375</v>
      </c>
      <c r="H4" s="10">
        <f>AVERAGE(LARGE(J4:P4,1),LARGE(J4:P4,2),LARGE(J4:P4,3),LARGE(J4:P4,4),LARGE(J4:P4,5),LARGE(J4:P4,6))</f>
        <v>29.0625</v>
      </c>
      <c r="I4" s="124">
        <f>COUNTIF(J4:P4,"&gt;0")</f>
        <v>4</v>
      </c>
      <c r="J4" s="253">
        <v>27.5</v>
      </c>
      <c r="K4" s="156">
        <v>0</v>
      </c>
      <c r="L4" s="209">
        <v>0</v>
      </c>
      <c r="M4" s="150">
        <v>0</v>
      </c>
      <c r="N4" s="150">
        <v>50</v>
      </c>
      <c r="O4" s="150">
        <v>35</v>
      </c>
      <c r="P4" s="150">
        <v>61.875</v>
      </c>
      <c r="Q4" s="184" t="s">
        <v>596</v>
      </c>
      <c r="R4" t="s">
        <v>617</v>
      </c>
    </row>
    <row r="5" spans="1:18" x14ac:dyDescent="0.2">
      <c r="A5" s="40">
        <f>IF(H5=H4,A4,ROW(A5)-1)</f>
        <v>4</v>
      </c>
      <c r="B5" s="41">
        <v>4</v>
      </c>
      <c r="C5" s="85">
        <f>IF(G5&gt;0,IF(B5=0,34-A5,B5-A5),0)</f>
        <v>0</v>
      </c>
      <c r="D5" s="106" t="s">
        <v>363</v>
      </c>
      <c r="E5" s="107" t="s">
        <v>321</v>
      </c>
      <c r="F5" s="115" t="s">
        <v>585</v>
      </c>
      <c r="G5" s="11">
        <f>SUM(J5:P5)</f>
        <v>100.625</v>
      </c>
      <c r="H5" s="10">
        <f>AVERAGE(LARGE(J5:P5,1),LARGE(J5:P5,2),LARGE(J5:P5,3),LARGE(J5:P5,4),LARGE(J5:P5,5),LARGE(J5:P5,6))</f>
        <v>16.770833333333332</v>
      </c>
      <c r="I5" s="124">
        <f>COUNTIF(J5:P5,"&gt;0")</f>
        <v>3</v>
      </c>
      <c r="J5" s="253">
        <v>0</v>
      </c>
      <c r="K5" s="156">
        <v>0</v>
      </c>
      <c r="L5" s="209">
        <v>0</v>
      </c>
      <c r="M5" s="150">
        <v>0</v>
      </c>
      <c r="N5" s="150">
        <v>22.5</v>
      </c>
      <c r="O5" s="150">
        <v>27.5</v>
      </c>
      <c r="P5" s="150">
        <v>50.625</v>
      </c>
      <c r="Q5" s="184" t="s">
        <v>596</v>
      </c>
      <c r="R5" t="s">
        <v>617</v>
      </c>
    </row>
    <row r="6" spans="1:18" x14ac:dyDescent="0.2">
      <c r="A6" s="40">
        <f>IF(H6=H5,A5,ROW(A6)-1)</f>
        <v>5</v>
      </c>
      <c r="B6" s="41">
        <v>6</v>
      </c>
      <c r="C6" s="85">
        <f>IF(G6&gt;0,IF(B6=0,34-A6,B6-A6),0)</f>
        <v>1</v>
      </c>
      <c r="D6" s="97" t="s">
        <v>299</v>
      </c>
      <c r="E6" s="208" t="s">
        <v>11</v>
      </c>
      <c r="F6" s="99" t="s">
        <v>584</v>
      </c>
      <c r="G6" s="11">
        <f>SUM(J6:P6)</f>
        <v>59.063000000000002</v>
      </c>
      <c r="H6" s="10">
        <f>AVERAGE(LARGE(J6:P6,1),LARGE(J6:P6,2),LARGE(J6:P6,3),LARGE(J6:P6,4),LARGE(J6:P6,5),LARGE(J6:P6,6))</f>
        <v>9.8438333333333343</v>
      </c>
      <c r="I6" s="124">
        <f>COUNTIF(J6:P6,"&gt;0")</f>
        <v>2</v>
      </c>
      <c r="J6" s="253">
        <v>0</v>
      </c>
      <c r="K6" s="156">
        <v>0</v>
      </c>
      <c r="L6" s="209">
        <v>0</v>
      </c>
      <c r="M6" s="150">
        <v>0</v>
      </c>
      <c r="N6" s="150">
        <v>0</v>
      </c>
      <c r="O6" s="150">
        <v>22.5</v>
      </c>
      <c r="P6" s="150">
        <v>36.563000000000002</v>
      </c>
      <c r="Q6" s="184" t="s">
        <v>596</v>
      </c>
      <c r="R6" t="s">
        <v>617</v>
      </c>
    </row>
    <row r="7" spans="1:18" x14ac:dyDescent="0.2">
      <c r="A7" s="40">
        <f>IF(H7=H6,A6,ROW(A7)-1)</f>
        <v>6</v>
      </c>
      <c r="B7" s="41">
        <v>8</v>
      </c>
      <c r="C7" s="85">
        <f>IF(G7&gt;0,IF(B7=0,34-A7,B7-A7),0)</f>
        <v>2</v>
      </c>
      <c r="D7" s="97" t="s">
        <v>297</v>
      </c>
      <c r="E7" s="208" t="s">
        <v>298</v>
      </c>
      <c r="F7" s="99" t="s">
        <v>584</v>
      </c>
      <c r="G7" s="11">
        <f>SUM(J7:P7)</f>
        <v>58.125</v>
      </c>
      <c r="H7" s="10">
        <f>AVERAGE(LARGE(J7:P7,1),LARGE(J7:P7,2),LARGE(J7:P7,3),LARGE(J7:P7,4),LARGE(J7:P7,5),LARGE(J7:P7,6))</f>
        <v>9.6875</v>
      </c>
      <c r="I7" s="124">
        <f>COUNTIF(J7:P7,"&gt;0")</f>
        <v>2</v>
      </c>
      <c r="J7" s="253">
        <v>0</v>
      </c>
      <c r="K7" s="156">
        <v>0</v>
      </c>
      <c r="L7" s="209">
        <v>0</v>
      </c>
      <c r="M7" s="150">
        <v>0</v>
      </c>
      <c r="N7" s="150">
        <v>0</v>
      </c>
      <c r="O7" s="150">
        <v>18.75</v>
      </c>
      <c r="P7" s="150">
        <v>39.375</v>
      </c>
      <c r="Q7" s="184" t="s">
        <v>596</v>
      </c>
      <c r="R7" t="s">
        <v>617</v>
      </c>
    </row>
    <row r="8" spans="1:18" x14ac:dyDescent="0.2">
      <c r="A8" s="40">
        <f>IF(H8=H7,A7,ROW(A8)-1)</f>
        <v>7</v>
      </c>
      <c r="B8" s="41">
        <v>5</v>
      </c>
      <c r="C8" s="85">
        <f>IF(G8&gt;0,IF(B8=0,34-A8,B8-A8),0)</f>
        <v>-2</v>
      </c>
      <c r="D8" s="106" t="s">
        <v>379</v>
      </c>
      <c r="E8" s="99" t="s">
        <v>568</v>
      </c>
      <c r="F8" s="166" t="s">
        <v>587</v>
      </c>
      <c r="G8" s="11">
        <f>SUM(J8:P8)</f>
        <v>50.625</v>
      </c>
      <c r="H8" s="10">
        <f>AVERAGE(LARGE(J8:P8,1),LARGE(J8:P8,2),LARGE(J8:P8,3),LARGE(J8:P8,4),LARGE(J8:P8,5),LARGE(J8:P8,6))</f>
        <v>8.4375</v>
      </c>
      <c r="I8" s="124">
        <f>COUNTIF(J8:P8,"&gt;0")</f>
        <v>2</v>
      </c>
      <c r="J8" s="253">
        <v>22.5</v>
      </c>
      <c r="K8" s="156">
        <v>0</v>
      </c>
      <c r="L8" s="209">
        <v>0</v>
      </c>
      <c r="M8" s="150">
        <v>0</v>
      </c>
      <c r="N8" s="150">
        <v>0</v>
      </c>
      <c r="O8" s="150">
        <v>0</v>
      </c>
      <c r="P8" s="150">
        <v>28.125</v>
      </c>
      <c r="Q8" s="184" t="s">
        <v>596</v>
      </c>
      <c r="R8" t="s">
        <v>617</v>
      </c>
    </row>
    <row r="9" spans="1:18" x14ac:dyDescent="0.2">
      <c r="A9" s="40">
        <f>IF(H9=H8,A8,ROW(A9)-1)</f>
        <v>8</v>
      </c>
      <c r="B9" s="41">
        <v>7</v>
      </c>
      <c r="C9" s="85">
        <f>IF(G9&gt;0,IF(B9=0,34-A9,B9-A9),0)</f>
        <v>-1</v>
      </c>
      <c r="D9" s="97" t="s">
        <v>448</v>
      </c>
      <c r="E9" s="98" t="s">
        <v>3</v>
      </c>
      <c r="F9" s="143" t="s">
        <v>584</v>
      </c>
      <c r="G9" s="11">
        <f>SUM(J9:P9)</f>
        <v>50</v>
      </c>
      <c r="H9" s="10">
        <f>AVERAGE(LARGE(J9:P9,1),LARGE(J9:P9,2),LARGE(J9:P9,3),LARGE(J9:P9,4),LARGE(J9:P9,5),LARGE(J9:P9,6))</f>
        <v>8.3333333333333339</v>
      </c>
      <c r="I9" s="124">
        <f>COUNTIF(J9:P9,"&gt;0")</f>
        <v>2</v>
      </c>
      <c r="J9" s="253">
        <v>0</v>
      </c>
      <c r="K9" s="156">
        <v>0</v>
      </c>
      <c r="L9" s="209">
        <v>0</v>
      </c>
      <c r="M9" s="150">
        <v>0</v>
      </c>
      <c r="N9" s="150">
        <v>0</v>
      </c>
      <c r="O9" s="150">
        <v>16.25</v>
      </c>
      <c r="P9" s="150">
        <v>33.75</v>
      </c>
      <c r="Q9" s="184" t="s">
        <v>596</v>
      </c>
      <c r="R9" t="s">
        <v>617</v>
      </c>
    </row>
    <row r="10" spans="1:18" x14ac:dyDescent="0.2">
      <c r="A10" s="40">
        <f>IF(H10=H9,A9,ROW(A10)-1)</f>
        <v>9</v>
      </c>
      <c r="B10" s="41">
        <v>9</v>
      </c>
      <c r="C10" s="85">
        <f>IF(G10&gt;0,IF(B10=0,34-A10,B10-A10),0)</f>
        <v>0</v>
      </c>
      <c r="D10" s="97" t="s">
        <v>448</v>
      </c>
      <c r="E10" s="98" t="s">
        <v>449</v>
      </c>
      <c r="F10" s="99" t="s">
        <v>584</v>
      </c>
      <c r="G10" s="11">
        <f>SUM(J10:P10)</f>
        <v>43.938000000000002</v>
      </c>
      <c r="H10" s="10">
        <f>AVERAGE(LARGE(J10:P10,1),LARGE(J10:P10,2),LARGE(J10:P10,3),LARGE(J10:P10,4),LARGE(J10:P10,5),LARGE(J10:P10,6))</f>
        <v>7.3230000000000004</v>
      </c>
      <c r="I10" s="124">
        <f>COUNTIF(J10:P10,"&gt;0")</f>
        <v>2</v>
      </c>
      <c r="J10" s="253">
        <v>0</v>
      </c>
      <c r="K10" s="156">
        <v>0</v>
      </c>
      <c r="L10" s="209">
        <v>0</v>
      </c>
      <c r="M10" s="150">
        <v>0</v>
      </c>
      <c r="N10" s="150">
        <v>0</v>
      </c>
      <c r="O10" s="150">
        <v>17.5</v>
      </c>
      <c r="P10" s="150">
        <v>26.437999999999999</v>
      </c>
      <c r="Q10" s="184" t="s">
        <v>596</v>
      </c>
      <c r="R10" t="s">
        <v>617</v>
      </c>
    </row>
    <row r="11" spans="1:18" x14ac:dyDescent="0.2">
      <c r="A11" s="40">
        <f>IF(H11=H10,A10,ROW(A11)-1)</f>
        <v>10</v>
      </c>
      <c r="B11" s="41">
        <v>11</v>
      </c>
      <c r="C11" s="85">
        <f>IF(G11&gt;0,IF(B11=0,34-A11,B11-A11),0)</f>
        <v>1</v>
      </c>
      <c r="D11" s="97" t="s">
        <v>320</v>
      </c>
      <c r="E11" s="107" t="s">
        <v>321</v>
      </c>
      <c r="F11" s="99" t="s">
        <v>585</v>
      </c>
      <c r="G11" s="11">
        <f>SUM(J11:P11)</f>
        <v>42.188000000000002</v>
      </c>
      <c r="H11" s="10">
        <f>AVERAGE(LARGE(J11:P11,1),LARGE(J11:P11,2),LARGE(J11:P11,3),LARGE(J11:P11,4),LARGE(J11:P11,5),LARGE(J11:P11,6))</f>
        <v>7.0313333333333334</v>
      </c>
      <c r="I11" s="124">
        <f>COUNTIF(J11:P11,"&gt;0")</f>
        <v>1</v>
      </c>
      <c r="J11" s="253">
        <v>0</v>
      </c>
      <c r="K11" s="156">
        <v>0</v>
      </c>
      <c r="L11" s="209">
        <v>0</v>
      </c>
      <c r="M11" s="150">
        <v>0</v>
      </c>
      <c r="N11" s="150">
        <v>0</v>
      </c>
      <c r="O11" s="150">
        <v>0</v>
      </c>
      <c r="P11" s="150">
        <v>42.188000000000002</v>
      </c>
      <c r="Q11" s="184" t="s">
        <v>596</v>
      </c>
      <c r="R11" t="s">
        <v>617</v>
      </c>
    </row>
    <row r="12" spans="1:18" x14ac:dyDescent="0.2">
      <c r="A12" s="40">
        <f>IF(H12=H11,A11,ROW(A12)-1)</f>
        <v>11</v>
      </c>
      <c r="B12" s="41">
        <v>12</v>
      </c>
      <c r="C12" s="85">
        <f>IF(G12&gt;0,IF(B12=0,34-A12,B12-A12),0)</f>
        <v>1</v>
      </c>
      <c r="D12" s="97" t="s">
        <v>464</v>
      </c>
      <c r="E12" s="98" t="s">
        <v>465</v>
      </c>
      <c r="F12" s="143" t="s">
        <v>584</v>
      </c>
      <c r="G12" s="11">
        <f>SUM(J12:P12)</f>
        <v>38.063000000000002</v>
      </c>
      <c r="H12" s="10">
        <f>AVERAGE(LARGE(J12:P12,1),LARGE(J12:P12,2),LARGE(J12:P12,3),LARGE(J12:P12,4),LARGE(J12:P12,5),LARGE(J12:P12,6))</f>
        <v>6.3438333333333334</v>
      </c>
      <c r="I12" s="124">
        <f>COUNTIF(J12:P12,"&gt;0")</f>
        <v>2</v>
      </c>
      <c r="J12" s="253">
        <v>0</v>
      </c>
      <c r="K12" s="156">
        <v>0</v>
      </c>
      <c r="L12" s="209">
        <v>0</v>
      </c>
      <c r="M12" s="150">
        <v>0</v>
      </c>
      <c r="N12" s="150">
        <v>0</v>
      </c>
      <c r="O12" s="150">
        <v>15</v>
      </c>
      <c r="P12" s="150">
        <v>23.062999999999999</v>
      </c>
      <c r="Q12" s="184" t="s">
        <v>596</v>
      </c>
      <c r="R12" t="s">
        <v>617</v>
      </c>
    </row>
    <row r="13" spans="1:18" x14ac:dyDescent="0.2">
      <c r="A13" s="40">
        <f>IF(H13=H12,A12,ROW(A13)-1)</f>
        <v>12</v>
      </c>
      <c r="B13" s="41">
        <v>10</v>
      </c>
      <c r="C13" s="85">
        <f>IF(G13&gt;0,IF(B13=0,34-A13,B13-A13),0)</f>
        <v>-2</v>
      </c>
      <c r="D13" s="97" t="s">
        <v>467</v>
      </c>
      <c r="E13" s="98" t="s">
        <v>468</v>
      </c>
      <c r="F13" s="143" t="s">
        <v>584</v>
      </c>
      <c r="G13" s="11">
        <f>SUM(J13:P13)</f>
        <v>24.75</v>
      </c>
      <c r="H13" s="10">
        <f>AVERAGE(LARGE(J13:P13,1),LARGE(J13:P13,2),LARGE(J13:P13,3),LARGE(J13:P13,4),LARGE(J13:P13,5),LARGE(J13:P13,6))</f>
        <v>4.125</v>
      </c>
      <c r="I13" s="124">
        <f>COUNTIF(J13:P13,"&gt;0")</f>
        <v>1</v>
      </c>
      <c r="J13" s="253">
        <v>0</v>
      </c>
      <c r="K13" s="156">
        <v>0</v>
      </c>
      <c r="L13" s="209">
        <v>0</v>
      </c>
      <c r="M13" s="150">
        <v>0</v>
      </c>
      <c r="N13" s="150">
        <v>0</v>
      </c>
      <c r="O13" s="150">
        <v>0</v>
      </c>
      <c r="P13" s="150">
        <v>24.75</v>
      </c>
      <c r="Q13" s="184" t="s">
        <v>596</v>
      </c>
      <c r="R13" t="s">
        <v>617</v>
      </c>
    </row>
    <row r="14" spans="1:18" x14ac:dyDescent="0.2">
      <c r="A14" s="40">
        <f>IF(H14=H13,A13,ROW(A14)-1)</f>
        <v>13</v>
      </c>
      <c r="B14" s="41">
        <v>15</v>
      </c>
      <c r="C14" s="85">
        <f>IF(G14&gt;0,IF(B14=0,34-A14,B14-A14),0)</f>
        <v>2</v>
      </c>
      <c r="D14" s="97" t="s">
        <v>302</v>
      </c>
      <c r="E14" s="208" t="s">
        <v>303</v>
      </c>
      <c r="F14" s="99" t="s">
        <v>584</v>
      </c>
      <c r="G14" s="11">
        <f>SUM(J14:P14)</f>
        <v>21.375</v>
      </c>
      <c r="H14" s="10">
        <f>AVERAGE(LARGE(J14:P14,1),LARGE(J14:P14,2),LARGE(J14:P14,3),LARGE(J14:P14,4),LARGE(J14:P14,5),LARGE(J14:P14,6))</f>
        <v>3.5625</v>
      </c>
      <c r="I14" s="124">
        <f>COUNTIF(J14:P14,"&gt;0")</f>
        <v>1</v>
      </c>
      <c r="J14" s="253">
        <v>0</v>
      </c>
      <c r="K14" s="156">
        <v>0</v>
      </c>
      <c r="L14" s="209">
        <v>0</v>
      </c>
      <c r="M14" s="150">
        <v>0</v>
      </c>
      <c r="N14" s="150">
        <v>0</v>
      </c>
      <c r="O14" s="150">
        <v>0</v>
      </c>
      <c r="P14" s="150">
        <v>21.375</v>
      </c>
      <c r="Q14" s="184" t="s">
        <v>596</v>
      </c>
      <c r="R14" t="s">
        <v>617</v>
      </c>
    </row>
    <row r="15" spans="1:18" x14ac:dyDescent="0.2">
      <c r="A15" s="40">
        <f>IF(H15=H14,A14,ROW(A15)-1)</f>
        <v>14</v>
      </c>
      <c r="B15" s="41">
        <v>16</v>
      </c>
      <c r="C15" s="85">
        <f>IF(G15&gt;0,IF(B15=0,34-A15,B15-A15),0)</f>
        <v>2</v>
      </c>
      <c r="D15" s="106" t="s">
        <v>569</v>
      </c>
      <c r="E15" s="99" t="s">
        <v>570</v>
      </c>
      <c r="F15" s="99" t="s">
        <v>584</v>
      </c>
      <c r="G15" s="11">
        <f>SUM(J15:P15)</f>
        <v>19.687999999999999</v>
      </c>
      <c r="H15" s="10">
        <f>AVERAGE(LARGE(J15:P15,1),LARGE(J15:P15,2),LARGE(J15:P15,3),LARGE(J15:P15,4),LARGE(J15:P15,5),LARGE(J15:P15,6))</f>
        <v>3.281333333333333</v>
      </c>
      <c r="I15" s="124">
        <f>COUNTIF(J15:P15,"&gt;0")</f>
        <v>1</v>
      </c>
      <c r="J15" s="253">
        <v>0</v>
      </c>
      <c r="K15" s="156">
        <v>0</v>
      </c>
      <c r="L15" s="209">
        <v>0</v>
      </c>
      <c r="M15" s="150">
        <v>0</v>
      </c>
      <c r="N15" s="150">
        <v>0</v>
      </c>
      <c r="O15" s="150">
        <v>0</v>
      </c>
      <c r="P15" s="150">
        <v>19.687999999999999</v>
      </c>
      <c r="Q15" s="184" t="s">
        <v>596</v>
      </c>
      <c r="R15" t="s">
        <v>617</v>
      </c>
    </row>
    <row r="16" spans="1:18" x14ac:dyDescent="0.2">
      <c r="A16" s="40">
        <f>IF(H16=H15,A15,ROW(A16)-1)</f>
        <v>15</v>
      </c>
      <c r="B16" s="41">
        <v>17</v>
      </c>
      <c r="C16" s="85">
        <f>IF(G16&gt;0,IF(B16=0,34-A16,B16-A16),0)</f>
        <v>2</v>
      </c>
      <c r="D16" s="44" t="s">
        <v>332</v>
      </c>
      <c r="E16" s="70" t="s">
        <v>333</v>
      </c>
      <c r="F16" s="99" t="s">
        <v>581</v>
      </c>
      <c r="G16" s="11">
        <f>SUM(J16:P16)</f>
        <v>18.75</v>
      </c>
      <c r="H16" s="10">
        <f>AVERAGE(LARGE(J16:P16,1),LARGE(J16:P16,2),LARGE(J16:P16,3),LARGE(J16:P16,4),LARGE(J16:P16,5),LARGE(J16:P16,6))</f>
        <v>3.125</v>
      </c>
      <c r="I16" s="124">
        <f>COUNTIF(J16:P16,"&gt;0")</f>
        <v>1</v>
      </c>
      <c r="J16" s="253">
        <v>0</v>
      </c>
      <c r="K16" s="156">
        <v>0</v>
      </c>
      <c r="L16" s="209">
        <v>0</v>
      </c>
      <c r="M16" s="150">
        <v>0</v>
      </c>
      <c r="N16" s="150">
        <v>18.75</v>
      </c>
      <c r="O16" s="150">
        <v>0</v>
      </c>
      <c r="P16" s="150"/>
      <c r="Q16" s="184" t="s">
        <v>596</v>
      </c>
      <c r="R16" t="s">
        <v>617</v>
      </c>
    </row>
    <row r="17" spans="1:18" x14ac:dyDescent="0.2">
      <c r="A17" s="40">
        <f>IF(H17=H16,A16,ROW(A17)-1)</f>
        <v>15</v>
      </c>
      <c r="B17" s="41">
        <v>13</v>
      </c>
      <c r="C17" s="85">
        <f>IF(G17&gt;0,IF(B17=0,34-A17,B17-A17),0)</f>
        <v>-2</v>
      </c>
      <c r="D17" s="44" t="s">
        <v>355</v>
      </c>
      <c r="E17" s="70" t="s">
        <v>3</v>
      </c>
      <c r="F17" s="71" t="s">
        <v>585</v>
      </c>
      <c r="G17" s="11">
        <f>SUM(J17:P17)</f>
        <v>18.75</v>
      </c>
      <c r="H17" s="10">
        <f>AVERAGE(LARGE(J17:P17,1),LARGE(J17:P17,2),LARGE(J17:P17,3),LARGE(J17:P17,4),LARGE(J17:P17,5),LARGE(J17:P17,6))</f>
        <v>3.125</v>
      </c>
      <c r="I17" s="124">
        <f>COUNTIF(J17:P17,"&gt;0")</f>
        <v>1</v>
      </c>
      <c r="J17" s="253">
        <v>18.75</v>
      </c>
      <c r="K17" s="156">
        <v>0</v>
      </c>
      <c r="L17" s="209">
        <v>0</v>
      </c>
      <c r="M17" s="150">
        <v>0</v>
      </c>
      <c r="N17" s="150">
        <v>0</v>
      </c>
      <c r="O17" s="150">
        <v>0</v>
      </c>
      <c r="P17" s="150"/>
      <c r="Q17" s="184" t="s">
        <v>596</v>
      </c>
      <c r="R17" t="s">
        <v>617</v>
      </c>
    </row>
    <row r="18" spans="1:18" x14ac:dyDescent="0.2">
      <c r="A18" s="40">
        <f>IF(H18=H17,A17,ROW(A18)-1)</f>
        <v>17</v>
      </c>
      <c r="B18" s="41">
        <v>18</v>
      </c>
      <c r="C18" s="85">
        <f>IF(G18&gt;0,IF(B18=0,34-A18,B18-A18),0)</f>
        <v>1</v>
      </c>
      <c r="D18" s="106" t="s">
        <v>574</v>
      </c>
      <c r="E18" s="99" t="s">
        <v>321</v>
      </c>
      <c r="F18" s="99" t="s">
        <v>584</v>
      </c>
      <c r="G18" s="11">
        <f>SUM(J18:P18)</f>
        <v>18</v>
      </c>
      <c r="H18" s="10">
        <f>AVERAGE(LARGE(J18:P18,1),LARGE(J18:P18,2),LARGE(J18:P18,3),LARGE(J18:P18,4),LARGE(J18:P18,5),LARGE(J18:P18,6))</f>
        <v>3</v>
      </c>
      <c r="I18" s="124">
        <f>COUNTIF(J18:P18,"&gt;0")</f>
        <v>1</v>
      </c>
      <c r="J18" s="253">
        <v>0</v>
      </c>
      <c r="K18" s="156">
        <v>0</v>
      </c>
      <c r="L18" s="209">
        <v>0</v>
      </c>
      <c r="M18" s="150">
        <v>0</v>
      </c>
      <c r="N18" s="150">
        <v>0</v>
      </c>
      <c r="O18" s="150">
        <v>0</v>
      </c>
      <c r="P18" s="150">
        <v>18</v>
      </c>
      <c r="Q18" s="184" t="s">
        <v>596</v>
      </c>
      <c r="R18" t="s">
        <v>617</v>
      </c>
    </row>
    <row r="19" spans="1:18" x14ac:dyDescent="0.2">
      <c r="A19" s="40">
        <f>IF(H19=H18,A18,ROW(A19)-1)</f>
        <v>18</v>
      </c>
      <c r="B19" s="41">
        <v>14</v>
      </c>
      <c r="C19" s="85">
        <f>IF(G19&gt;0,IF(B19=0,34-A19,B19-A19),0)</f>
        <v>-4</v>
      </c>
      <c r="D19" s="106" t="s">
        <v>95</v>
      </c>
      <c r="E19" s="99" t="s">
        <v>575</v>
      </c>
      <c r="F19" s="115" t="s">
        <v>585</v>
      </c>
      <c r="G19" s="11">
        <f>SUM(J19:P19)</f>
        <v>17.5</v>
      </c>
      <c r="H19" s="10">
        <f>AVERAGE(LARGE(J19:P19,1),LARGE(J19:P19,2),LARGE(J19:P19,3),LARGE(J19:P19,4),LARGE(J19:P19,5),LARGE(J19:P19,6))</f>
        <v>2.9166666666666665</v>
      </c>
      <c r="I19" s="124">
        <f>COUNTIF(J19:P19,"&gt;0")</f>
        <v>1</v>
      </c>
      <c r="J19" s="253">
        <v>17.5</v>
      </c>
      <c r="K19" s="156">
        <v>0</v>
      </c>
      <c r="L19" s="209">
        <v>0</v>
      </c>
      <c r="M19" s="150">
        <v>0</v>
      </c>
      <c r="N19" s="150">
        <v>0</v>
      </c>
      <c r="O19" s="150">
        <v>0</v>
      </c>
      <c r="P19" s="150"/>
      <c r="Q19" s="184" t="s">
        <v>596</v>
      </c>
      <c r="R19" t="s">
        <v>617</v>
      </c>
    </row>
    <row r="20" spans="1:18" x14ac:dyDescent="0.2">
      <c r="A20" s="40">
        <f>IF(H20=H19,A19,ROW(A20)-1)</f>
        <v>18</v>
      </c>
      <c r="B20" s="41">
        <v>19</v>
      </c>
      <c r="C20" s="85">
        <f>IF(G20&gt;0,IF(B20=0,34-A20,B20-A20),0)</f>
        <v>1</v>
      </c>
      <c r="D20" s="44" t="s">
        <v>522</v>
      </c>
      <c r="E20" s="182" t="s">
        <v>593</v>
      </c>
      <c r="F20" s="99" t="s">
        <v>581</v>
      </c>
      <c r="G20" s="11">
        <f>SUM(J20:P20)</f>
        <v>17.5</v>
      </c>
      <c r="H20" s="10">
        <f>AVERAGE(LARGE(J20:P20,1),LARGE(J20:P20,2),LARGE(J20:P20,3),LARGE(J20:P20,4),LARGE(J20:P20,5),LARGE(J20:P20,6))</f>
        <v>2.9166666666666665</v>
      </c>
      <c r="I20" s="124">
        <f>COUNTIF(J20:P20,"&gt;0")</f>
        <v>1</v>
      </c>
      <c r="J20" s="253">
        <v>0</v>
      </c>
      <c r="K20" s="156">
        <v>0</v>
      </c>
      <c r="L20" s="209">
        <v>0</v>
      </c>
      <c r="M20" s="150">
        <v>0</v>
      </c>
      <c r="N20" s="150">
        <v>17.5</v>
      </c>
      <c r="O20" s="150">
        <v>0</v>
      </c>
      <c r="P20" s="150"/>
      <c r="Q20" s="184" t="s">
        <v>596</v>
      </c>
      <c r="R20" t="s">
        <v>617</v>
      </c>
    </row>
    <row r="21" spans="1:18" x14ac:dyDescent="0.2">
      <c r="A21" s="40">
        <f>IF(H21=H20,A20,ROW(A21)-1)</f>
        <v>20</v>
      </c>
      <c r="B21" s="41">
        <v>0</v>
      </c>
      <c r="C21" s="85">
        <f>IF(G21&gt;0,IF(B21=0,34-A21,B21-A21),0)</f>
        <v>0</v>
      </c>
      <c r="D21" s="97" t="s">
        <v>639</v>
      </c>
      <c r="E21" s="98" t="s">
        <v>640</v>
      </c>
      <c r="F21" s="99" t="s">
        <v>584</v>
      </c>
      <c r="G21" s="11">
        <f>SUM(J21:P21)</f>
        <v>0</v>
      </c>
      <c r="H21" s="10">
        <f>AVERAGE(LARGE(J21:P21,1),LARGE(J21:P21,2),LARGE(J21:P21,3),LARGE(J21:P21,4),LARGE(J21:P21,5),LARGE(J21:P21,6))</f>
        <v>0</v>
      </c>
      <c r="I21" s="124">
        <f>COUNTIF(J21:P21,"&gt;0")</f>
        <v>0</v>
      </c>
      <c r="J21" s="253">
        <v>0</v>
      </c>
      <c r="K21" s="156">
        <v>0</v>
      </c>
      <c r="L21" s="209">
        <v>0</v>
      </c>
      <c r="M21" s="150">
        <v>0</v>
      </c>
      <c r="N21" s="150">
        <v>0</v>
      </c>
      <c r="O21" s="150">
        <v>0</v>
      </c>
      <c r="P21" s="150">
        <v>0</v>
      </c>
      <c r="Q21" s="184" t="s">
        <v>596</v>
      </c>
      <c r="R21" t="s">
        <v>617</v>
      </c>
    </row>
    <row r="22" spans="1:18" x14ac:dyDescent="0.2">
      <c r="A22" s="40">
        <f>IF(H22=H21,A21,ROW(A22)-1)</f>
        <v>20</v>
      </c>
      <c r="B22" s="41">
        <v>0</v>
      </c>
      <c r="C22" s="85">
        <f>IF(G22&gt;0,IF(B22=0,34-A22,B22-A22),0)</f>
        <v>0</v>
      </c>
      <c r="D22" s="106" t="s">
        <v>645</v>
      </c>
      <c r="E22" s="99" t="s">
        <v>646</v>
      </c>
      <c r="F22" s="107" t="s">
        <v>585</v>
      </c>
      <c r="G22" s="11">
        <f>SUM(J22:P22)</f>
        <v>0</v>
      </c>
      <c r="H22" s="10">
        <f>AVERAGE(LARGE(J22:P22,1),LARGE(J22:P22,2),LARGE(J22:P22,3),LARGE(J22:P22,4),LARGE(J22:P22,5),LARGE(J22:P22,6))</f>
        <v>0</v>
      </c>
      <c r="I22" s="124">
        <f>COUNTIF(J22:P22,"&gt;0")</f>
        <v>0</v>
      </c>
      <c r="J22" s="253">
        <v>0</v>
      </c>
      <c r="K22" s="156">
        <v>0</v>
      </c>
      <c r="L22" s="209">
        <v>0</v>
      </c>
      <c r="M22" s="150">
        <v>0</v>
      </c>
      <c r="N22" s="150">
        <v>0</v>
      </c>
      <c r="O22" s="150">
        <v>0</v>
      </c>
      <c r="P22" s="150">
        <v>0</v>
      </c>
      <c r="Q22" s="184" t="s">
        <v>596</v>
      </c>
      <c r="R22" t="s">
        <v>617</v>
      </c>
    </row>
    <row r="23" spans="1:18" x14ac:dyDescent="0.2">
      <c r="A23" s="40">
        <f>IF(H23=H22,A22,ROW(A23)-1)</f>
        <v>20</v>
      </c>
      <c r="B23" s="41">
        <v>0</v>
      </c>
      <c r="C23" s="85">
        <f>IF(G23&gt;0,IF(B23=0,34-A23,B23-A23),0)</f>
        <v>0</v>
      </c>
      <c r="D23" s="106" t="s">
        <v>474</v>
      </c>
      <c r="E23" s="99" t="s">
        <v>475</v>
      </c>
      <c r="F23" s="99" t="s">
        <v>581</v>
      </c>
      <c r="G23" s="11">
        <f>SUM(J23:P23)</f>
        <v>0</v>
      </c>
      <c r="H23" s="10">
        <f>AVERAGE(LARGE(J23:P23,1),LARGE(J23:P23,2),LARGE(J23:P23,3),LARGE(J23:P23,4),LARGE(J23:P23,5),LARGE(J23:P23,6))</f>
        <v>0</v>
      </c>
      <c r="I23" s="124">
        <f>COUNTIF(J23:P23,"&gt;0")</f>
        <v>0</v>
      </c>
      <c r="J23" s="253">
        <v>0</v>
      </c>
      <c r="K23" s="156">
        <v>0</v>
      </c>
      <c r="L23" s="209">
        <v>0</v>
      </c>
      <c r="M23" s="150">
        <v>0</v>
      </c>
      <c r="N23" s="150">
        <v>0</v>
      </c>
      <c r="O23" s="150">
        <v>0</v>
      </c>
      <c r="P23" s="150"/>
      <c r="Q23" s="184" t="s">
        <v>596</v>
      </c>
      <c r="R23" t="s">
        <v>617</v>
      </c>
    </row>
    <row r="24" spans="1:18" x14ac:dyDescent="0.2">
      <c r="A24" s="40">
        <f>IF(H24=H23,A23,ROW(A24)-1)</f>
        <v>20</v>
      </c>
      <c r="B24" s="41">
        <v>0</v>
      </c>
      <c r="C24" s="85">
        <f>IF(G24&gt;0,IF(B24=0,34-A24,B24-A24),0)</f>
        <v>0</v>
      </c>
      <c r="D24" s="44" t="s">
        <v>594</v>
      </c>
      <c r="E24" s="182" t="s">
        <v>321</v>
      </c>
      <c r="F24" s="115" t="s">
        <v>585</v>
      </c>
      <c r="G24" s="11">
        <f>SUM(J24:P24)</f>
        <v>0</v>
      </c>
      <c r="H24" s="10">
        <f>AVERAGE(LARGE(J24:P24,1),LARGE(J24:P24,2),LARGE(J24:P24,3),LARGE(J24:P24,4),LARGE(J24:P24,5),LARGE(J24:P24,6))</f>
        <v>0</v>
      </c>
      <c r="I24" s="124">
        <f>COUNTIF(J24:P24,"&gt;0")</f>
        <v>0</v>
      </c>
      <c r="J24" s="253">
        <v>0</v>
      </c>
      <c r="K24" s="156">
        <v>0</v>
      </c>
      <c r="L24" s="209">
        <v>0</v>
      </c>
      <c r="M24" s="150">
        <v>0</v>
      </c>
      <c r="N24" s="150">
        <v>0</v>
      </c>
      <c r="O24" s="150">
        <v>0</v>
      </c>
      <c r="P24" s="150"/>
      <c r="Q24" s="184" t="s">
        <v>596</v>
      </c>
      <c r="R24" t="s">
        <v>617</v>
      </c>
    </row>
    <row r="25" spans="1:18" x14ac:dyDescent="0.2">
      <c r="A25" s="40">
        <f>IF(H25=H24,A24,ROW(A25)-1)</f>
        <v>20</v>
      </c>
      <c r="B25" s="41">
        <v>0</v>
      </c>
      <c r="C25" s="85">
        <f>IF(G25&gt;0,IF(B25=0,34-A25,B25-A25),0)</f>
        <v>0</v>
      </c>
      <c r="D25" s="106" t="s">
        <v>594</v>
      </c>
      <c r="E25" s="107" t="s">
        <v>456</v>
      </c>
      <c r="F25" s="107" t="s">
        <v>585</v>
      </c>
      <c r="G25" s="11">
        <f>SUM(J25:P25)</f>
        <v>0</v>
      </c>
      <c r="H25" s="10">
        <f>AVERAGE(LARGE(J25:P25,1),LARGE(J25:P25,2),LARGE(J25:P25,3),LARGE(J25:P25,4),LARGE(J25:P25,5),LARGE(J25:P25,6))</f>
        <v>0</v>
      </c>
      <c r="I25" s="124">
        <f>COUNTIF(J25:P25,"&gt;0")</f>
        <v>0</v>
      </c>
      <c r="J25" s="253">
        <v>0</v>
      </c>
      <c r="K25" s="156">
        <v>0</v>
      </c>
      <c r="L25" s="209">
        <v>0</v>
      </c>
      <c r="M25" s="150">
        <v>0</v>
      </c>
      <c r="N25" s="150">
        <v>0</v>
      </c>
      <c r="O25" s="150">
        <v>0</v>
      </c>
      <c r="P25" s="150">
        <v>0</v>
      </c>
      <c r="Q25" s="184" t="s">
        <v>596</v>
      </c>
      <c r="R25" t="s">
        <v>617</v>
      </c>
    </row>
    <row r="26" spans="1:18" x14ac:dyDescent="0.2">
      <c r="A26" s="40">
        <f>IF(H26=H25,A25,ROW(A26)-1)</f>
        <v>20</v>
      </c>
      <c r="B26" s="41">
        <v>0</v>
      </c>
      <c r="C26" s="85">
        <f>IF(G26&gt;0,IF(B26=0,34-A26,B26-A26),0)</f>
        <v>0</v>
      </c>
      <c r="D26" s="106" t="s">
        <v>8</v>
      </c>
      <c r="E26" s="181" t="s">
        <v>7</v>
      </c>
      <c r="F26" s="107" t="s">
        <v>583</v>
      </c>
      <c r="G26" s="11">
        <f>SUM(J26:P26)</f>
        <v>0</v>
      </c>
      <c r="H26" s="10">
        <f>AVERAGE(LARGE(J26:P26,1),LARGE(J26:P26,2),LARGE(J26:P26,3),LARGE(J26:P26,4),LARGE(J26:P26,5),LARGE(J26:P26,6))</f>
        <v>0</v>
      </c>
      <c r="I26" s="124">
        <f>COUNTIF(J26:P26,"&gt;0")</f>
        <v>0</v>
      </c>
      <c r="J26" s="253">
        <v>0</v>
      </c>
      <c r="K26" s="156">
        <v>0</v>
      </c>
      <c r="L26" s="209">
        <v>0</v>
      </c>
      <c r="M26" s="150">
        <v>0</v>
      </c>
      <c r="N26" s="150">
        <v>0</v>
      </c>
      <c r="O26" s="150">
        <v>0</v>
      </c>
      <c r="P26" s="150">
        <v>0</v>
      </c>
      <c r="Q26" s="184" t="s">
        <v>596</v>
      </c>
      <c r="R26" t="s">
        <v>617</v>
      </c>
    </row>
    <row r="27" spans="1:18" x14ac:dyDescent="0.2">
      <c r="A27" s="40">
        <f>IF(H27=H26,A26,ROW(A27)-1)</f>
        <v>20</v>
      </c>
      <c r="B27" s="41">
        <v>0</v>
      </c>
      <c r="C27" s="85">
        <f>IF(G27&gt;0,IF(B27=0,34-A27,B27-A27),0)</f>
        <v>0</v>
      </c>
      <c r="D27" s="97" t="s">
        <v>635</v>
      </c>
      <c r="E27" s="98" t="s">
        <v>456</v>
      </c>
      <c r="F27" s="99" t="s">
        <v>584</v>
      </c>
      <c r="G27" s="11">
        <f>SUM(J27:P27)</f>
        <v>0</v>
      </c>
      <c r="H27" s="10">
        <f>AVERAGE(LARGE(J27:P27,1),LARGE(J27:P27,2),LARGE(J27:P27,3),LARGE(J27:P27,4),LARGE(J27:P27,5),LARGE(J27:P27,6))</f>
        <v>0</v>
      </c>
      <c r="I27" s="124">
        <f>COUNTIF(J27:P27,"&gt;0")</f>
        <v>0</v>
      </c>
      <c r="J27" s="253">
        <v>0</v>
      </c>
      <c r="K27" s="156">
        <v>0</v>
      </c>
      <c r="L27" s="209">
        <v>0</v>
      </c>
      <c r="M27" s="150">
        <v>0</v>
      </c>
      <c r="N27" s="150">
        <v>0</v>
      </c>
      <c r="O27" s="150">
        <v>0</v>
      </c>
      <c r="P27" s="150">
        <v>0</v>
      </c>
      <c r="Q27" s="184" t="s">
        <v>596</v>
      </c>
      <c r="R27" t="s">
        <v>617</v>
      </c>
    </row>
    <row r="28" spans="1:18" x14ac:dyDescent="0.2">
      <c r="A28" s="40">
        <f>IF(H28=H27,A27,ROW(A28)-1)</f>
        <v>20</v>
      </c>
      <c r="B28" s="41">
        <v>0</v>
      </c>
      <c r="C28" s="85">
        <f>IF(G28&gt;0,IF(B28=0,34-A28,B28-A28),0)</f>
        <v>0</v>
      </c>
      <c r="D28" s="97" t="s">
        <v>634</v>
      </c>
      <c r="E28" s="98" t="s">
        <v>387</v>
      </c>
      <c r="F28" s="99" t="s">
        <v>584</v>
      </c>
      <c r="G28" s="11">
        <f>SUM(J28:P28)</f>
        <v>0</v>
      </c>
      <c r="H28" s="10">
        <f>AVERAGE(LARGE(J28:P28,1),LARGE(J28:P28,2),LARGE(J28:P28,3),LARGE(J28:P28,4),LARGE(J28:P28,5),LARGE(J28:P28,6))</f>
        <v>0</v>
      </c>
      <c r="I28" s="124">
        <f>COUNTIF(J28:P28,"&gt;0")</f>
        <v>0</v>
      </c>
      <c r="J28" s="253">
        <v>0</v>
      </c>
      <c r="K28" s="156">
        <v>0</v>
      </c>
      <c r="L28" s="209">
        <v>0</v>
      </c>
      <c r="M28" s="150">
        <v>0</v>
      </c>
      <c r="N28" s="150">
        <v>0</v>
      </c>
      <c r="O28" s="150">
        <v>0</v>
      </c>
      <c r="P28" s="150">
        <v>0</v>
      </c>
      <c r="Q28" s="184" t="s">
        <v>596</v>
      </c>
      <c r="R28" t="s">
        <v>617</v>
      </c>
    </row>
    <row r="29" spans="1:18" x14ac:dyDescent="0.2">
      <c r="A29" s="40">
        <f>IF(H29=H28,A28,ROW(A29)-1)</f>
        <v>20</v>
      </c>
      <c r="B29" s="41">
        <v>0</v>
      </c>
      <c r="C29" s="85">
        <f>IF(G29&gt;0,IF(B29=0,34-A29,B29-A29),0)</f>
        <v>0</v>
      </c>
      <c r="D29" s="106" t="s">
        <v>643</v>
      </c>
      <c r="E29" s="107" t="s">
        <v>644</v>
      </c>
      <c r="F29" s="107" t="s">
        <v>585</v>
      </c>
      <c r="G29" s="11">
        <f>SUM(J29:P29)</f>
        <v>0</v>
      </c>
      <c r="H29" s="10">
        <f>AVERAGE(LARGE(J29:P29,1),LARGE(J29:P29,2),LARGE(J29:P29,3),LARGE(J29:P29,4),LARGE(J29:P29,5),LARGE(J29:P29,6))</f>
        <v>0</v>
      </c>
      <c r="I29" s="124">
        <f>COUNTIF(J29:P29,"&gt;0")</f>
        <v>0</v>
      </c>
      <c r="J29" s="253">
        <v>0</v>
      </c>
      <c r="K29" s="156">
        <v>0</v>
      </c>
      <c r="L29" s="209">
        <v>0</v>
      </c>
      <c r="M29" s="150">
        <v>0</v>
      </c>
      <c r="N29" s="150">
        <v>0</v>
      </c>
      <c r="O29" s="150">
        <v>0</v>
      </c>
      <c r="P29" s="150">
        <v>0</v>
      </c>
      <c r="Q29" s="184" t="s">
        <v>596</v>
      </c>
      <c r="R29" t="s">
        <v>617</v>
      </c>
    </row>
    <row r="30" spans="1:18" x14ac:dyDescent="0.2">
      <c r="A30" s="40">
        <f>IF(H30=H29,A29,ROW(A30)-1)</f>
        <v>20</v>
      </c>
      <c r="B30" s="41">
        <v>0</v>
      </c>
      <c r="C30" s="85">
        <f>IF(G30&gt;0,IF(B30=0,34-A30,B30-A30),0)</f>
        <v>0</v>
      </c>
      <c r="D30" s="106" t="s">
        <v>641</v>
      </c>
      <c r="E30" s="107" t="s">
        <v>642</v>
      </c>
      <c r="F30" s="107" t="s">
        <v>587</v>
      </c>
      <c r="G30" s="11">
        <f>SUM(J30:P30)</f>
        <v>0</v>
      </c>
      <c r="H30" s="10">
        <f>AVERAGE(LARGE(J30:P30,1),LARGE(J30:P30,2),LARGE(J30:P30,3),LARGE(J30:P30,4),LARGE(J30:P30,5),LARGE(J30:P30,6))</f>
        <v>0</v>
      </c>
      <c r="I30" s="124">
        <f>COUNTIF(J30:P30,"&gt;0")</f>
        <v>0</v>
      </c>
      <c r="J30" s="253">
        <v>0</v>
      </c>
      <c r="K30" s="156">
        <v>0</v>
      </c>
      <c r="L30" s="209">
        <v>0</v>
      </c>
      <c r="M30" s="150">
        <v>0</v>
      </c>
      <c r="N30" s="150">
        <v>0</v>
      </c>
      <c r="O30" s="150">
        <v>0</v>
      </c>
      <c r="P30" s="150">
        <v>0</v>
      </c>
      <c r="Q30" s="184" t="s">
        <v>596</v>
      </c>
      <c r="R30" t="s">
        <v>617</v>
      </c>
    </row>
    <row r="31" spans="1:18" x14ac:dyDescent="0.2">
      <c r="A31" s="40">
        <f>IF(H31=H30,A30,ROW(A31)-1)</f>
        <v>20</v>
      </c>
      <c r="B31" s="41">
        <v>0</v>
      </c>
      <c r="C31" s="85">
        <f>IF(G31&gt;0,IF(B31=0,34-A31,B31-A31),0)</f>
        <v>0</v>
      </c>
      <c r="D31" s="97" t="s">
        <v>451</v>
      </c>
      <c r="E31" s="98" t="s">
        <v>452</v>
      </c>
      <c r="F31" s="99" t="s">
        <v>584</v>
      </c>
      <c r="G31" s="11">
        <f>SUM(J31:P31)</f>
        <v>0</v>
      </c>
      <c r="H31" s="10">
        <f>AVERAGE(LARGE(J31:P31,1),LARGE(J31:P31,2),LARGE(J31:P31,3),LARGE(J31:P31,4),LARGE(J31:P31,5),LARGE(J31:P31,6))</f>
        <v>0</v>
      </c>
      <c r="I31" s="124">
        <f>COUNTIF(J31:P31,"&gt;0")</f>
        <v>0</v>
      </c>
      <c r="J31" s="253">
        <v>0</v>
      </c>
      <c r="K31" s="156">
        <v>0</v>
      </c>
      <c r="L31" s="209">
        <v>0</v>
      </c>
      <c r="M31" s="150">
        <v>0</v>
      </c>
      <c r="N31" s="150">
        <v>0</v>
      </c>
      <c r="O31" s="150">
        <v>0</v>
      </c>
      <c r="P31" s="150">
        <v>0</v>
      </c>
      <c r="Q31" s="184" t="s">
        <v>596</v>
      </c>
      <c r="R31" t="s">
        <v>617</v>
      </c>
    </row>
    <row r="32" spans="1:18" x14ac:dyDescent="0.2">
      <c r="A32" s="40">
        <f>IF(H32=H31,A31,ROW(A32)-1)</f>
        <v>20</v>
      </c>
      <c r="B32" s="41">
        <v>0</v>
      </c>
      <c r="C32" s="85">
        <f>IF(G32&gt;0,IF(B32=0,34-A32,B32-A32),0)</f>
        <v>0</v>
      </c>
      <c r="D32" s="44" t="s">
        <v>6</v>
      </c>
      <c r="E32" s="45" t="s">
        <v>35</v>
      </c>
      <c r="F32" s="45" t="s">
        <v>583</v>
      </c>
      <c r="G32" s="11">
        <f>SUM(J32:P32)</f>
        <v>0</v>
      </c>
      <c r="H32" s="10">
        <f>AVERAGE(LARGE(J32:P32,1),LARGE(J32:P32,2),LARGE(J32:P32,3),LARGE(J32:P32,4),LARGE(J32:P32,5),LARGE(J32:P32,6))</f>
        <v>0</v>
      </c>
      <c r="I32" s="124">
        <f>COUNTIF(J32:P32,"&gt;0")</f>
        <v>0</v>
      </c>
      <c r="J32" s="253">
        <v>0</v>
      </c>
      <c r="K32" s="156">
        <v>0</v>
      </c>
      <c r="L32" s="209">
        <v>0</v>
      </c>
      <c r="M32" s="150">
        <v>0</v>
      </c>
      <c r="N32" s="150">
        <v>0</v>
      </c>
      <c r="O32" s="150">
        <v>0</v>
      </c>
      <c r="P32" s="150"/>
      <c r="Q32" s="184" t="s">
        <v>596</v>
      </c>
      <c r="R32" t="s">
        <v>617</v>
      </c>
    </row>
    <row r="33" spans="1:18" x14ac:dyDescent="0.2">
      <c r="A33" s="40">
        <f>IF(H33=H32,A32,ROW(A33)-1)</f>
        <v>20</v>
      </c>
      <c r="B33" s="41">
        <v>0</v>
      </c>
      <c r="C33" s="85">
        <f>IF(G33&gt;0,IF(B33=0,34-A33,B33-A33),0)</f>
        <v>0</v>
      </c>
      <c r="D33" s="97" t="s">
        <v>636</v>
      </c>
      <c r="E33" s="98" t="s">
        <v>637</v>
      </c>
      <c r="F33" s="99" t="s">
        <v>584</v>
      </c>
      <c r="G33" s="11">
        <f>SUM(J33:P33)</f>
        <v>0</v>
      </c>
      <c r="H33" s="10">
        <f>AVERAGE(LARGE(J33:P33,1),LARGE(J33:P33,2),LARGE(J33:P33,3),LARGE(J33:P33,4),LARGE(J33:P33,5),LARGE(J33:P33,6))</f>
        <v>0</v>
      </c>
      <c r="I33" s="124">
        <f>COUNTIF(J33:P33,"&gt;0")</f>
        <v>0</v>
      </c>
      <c r="J33" s="253">
        <v>0</v>
      </c>
      <c r="K33" s="156">
        <v>0</v>
      </c>
      <c r="L33" s="209">
        <v>0</v>
      </c>
      <c r="M33" s="150">
        <v>0</v>
      </c>
      <c r="N33" s="150">
        <v>0</v>
      </c>
      <c r="O33" s="150">
        <v>0</v>
      </c>
      <c r="P33" s="150">
        <v>0</v>
      </c>
      <c r="Q33" s="184" t="s">
        <v>596</v>
      </c>
      <c r="R33" t="s">
        <v>617</v>
      </c>
    </row>
    <row r="34" spans="1:18" x14ac:dyDescent="0.2">
      <c r="A34" s="40">
        <f>IF(H34=H33,A33,ROW(A34)-1)</f>
        <v>20</v>
      </c>
      <c r="B34" s="41">
        <v>0</v>
      </c>
      <c r="C34" s="85">
        <f>IF(G34&gt;0,IF(B34=0,34-A34,B34-A34),0)</f>
        <v>0</v>
      </c>
      <c r="D34" s="97" t="s">
        <v>636</v>
      </c>
      <c r="E34" s="98" t="s">
        <v>638</v>
      </c>
      <c r="F34" s="99" t="s">
        <v>584</v>
      </c>
      <c r="G34" s="11">
        <f>SUM(J34:P34)</f>
        <v>0</v>
      </c>
      <c r="H34" s="10">
        <f>AVERAGE(LARGE(J34:P34,1),LARGE(J34:P34,2),LARGE(J34:P34,3),LARGE(J34:P34,4),LARGE(J34:P34,5),LARGE(J34:P34,6))</f>
        <v>0</v>
      </c>
      <c r="I34" s="124">
        <f>COUNTIF(J34:P34,"&gt;0")</f>
        <v>0</v>
      </c>
      <c r="J34" s="253">
        <v>0</v>
      </c>
      <c r="K34" s="156">
        <v>0</v>
      </c>
      <c r="L34" s="209">
        <v>0</v>
      </c>
      <c r="M34" s="150">
        <v>0</v>
      </c>
      <c r="N34" s="150">
        <v>0</v>
      </c>
      <c r="O34" s="150">
        <v>0</v>
      </c>
      <c r="P34" s="150">
        <v>0</v>
      </c>
      <c r="Q34" s="184" t="s">
        <v>596</v>
      </c>
      <c r="R34" t="s">
        <v>617</v>
      </c>
    </row>
    <row r="35" spans="1:18" x14ac:dyDescent="0.2">
      <c r="A35" s="40">
        <f>IF(H35=H34,A34,ROW(A35)-1)</f>
        <v>20</v>
      </c>
      <c r="B35" s="41">
        <v>0</v>
      </c>
      <c r="C35" s="85">
        <f>IF(G35&gt;0,IF(B35=0,34-A35,B35-A35),0)</f>
        <v>0</v>
      </c>
      <c r="D35" s="106" t="s">
        <v>25</v>
      </c>
      <c r="E35" s="181" t="s">
        <v>24</v>
      </c>
      <c r="F35" s="99" t="s">
        <v>587</v>
      </c>
      <c r="G35" s="11">
        <f>SUM(J35:P35)</f>
        <v>0</v>
      </c>
      <c r="H35" s="10">
        <f>AVERAGE(LARGE(J35:P35,1),LARGE(J35:P35,2),LARGE(J35:P35,3),LARGE(J35:P35,4),LARGE(J35:P35,5),LARGE(J35:P35,6))</f>
        <v>0</v>
      </c>
      <c r="I35" s="124">
        <f>COUNTIF(J35:P35,"&gt;0")</f>
        <v>0</v>
      </c>
      <c r="J35" s="253">
        <v>0</v>
      </c>
      <c r="K35" s="156">
        <v>0</v>
      </c>
      <c r="L35" s="209">
        <v>0</v>
      </c>
      <c r="M35" s="150">
        <v>0</v>
      </c>
      <c r="N35" s="150">
        <v>0</v>
      </c>
      <c r="O35" s="150">
        <v>0</v>
      </c>
      <c r="P35" s="150"/>
      <c r="Q35" s="184" t="s">
        <v>596</v>
      </c>
      <c r="R35" t="s">
        <v>617</v>
      </c>
    </row>
    <row r="36" spans="1:18" ht="13.5" customHeight="1" x14ac:dyDescent="0.2">
      <c r="A36" s="40">
        <f>IF(H36=H35,A35,ROW(A36)-1)</f>
        <v>20</v>
      </c>
      <c r="B36" s="41">
        <v>0</v>
      </c>
      <c r="C36" s="85">
        <f>IF(G36&gt;0,IF(B36=0,34-A36,B36-A36),0)</f>
        <v>0</v>
      </c>
      <c r="D36" s="97" t="s">
        <v>632</v>
      </c>
      <c r="E36" s="98" t="s">
        <v>633</v>
      </c>
      <c r="F36" s="99" t="s">
        <v>584</v>
      </c>
      <c r="G36" s="11">
        <f>SUM(J36:P36)</f>
        <v>0</v>
      </c>
      <c r="H36" s="10">
        <f>AVERAGE(LARGE(J36:P36,1),LARGE(J36:P36,2),LARGE(J36:P36,3),LARGE(J36:P36,4),LARGE(J36:P36,5),LARGE(J36:P36,6))</f>
        <v>0</v>
      </c>
      <c r="I36" s="124">
        <f>COUNTIF(J36:P36,"&gt;0")</f>
        <v>0</v>
      </c>
      <c r="J36" s="253">
        <v>0</v>
      </c>
      <c r="K36" s="156">
        <v>0</v>
      </c>
      <c r="L36" s="209">
        <v>0</v>
      </c>
      <c r="M36" s="150">
        <v>0</v>
      </c>
      <c r="N36" s="150">
        <v>0</v>
      </c>
      <c r="O36" s="150">
        <v>0</v>
      </c>
      <c r="P36" s="150">
        <v>0</v>
      </c>
      <c r="Q36" s="184" t="s">
        <v>596</v>
      </c>
      <c r="R36" t="s">
        <v>617</v>
      </c>
    </row>
    <row r="37" spans="1:18" x14ac:dyDescent="0.2">
      <c r="A37" s="40">
        <f>IF(H37=H36,A36,ROW(A37)-1)</f>
        <v>20</v>
      </c>
      <c r="B37" s="41">
        <v>0</v>
      </c>
      <c r="C37" s="85">
        <f>IF(G37&gt;0,IF(B37=0,34-A37,B37-A37),0)</f>
        <v>0</v>
      </c>
      <c r="D37" s="106" t="s">
        <v>572</v>
      </c>
      <c r="E37" s="99" t="s">
        <v>573</v>
      </c>
      <c r="F37" s="115" t="s">
        <v>584</v>
      </c>
      <c r="G37" s="11">
        <f>SUM(J37:P37)</f>
        <v>0</v>
      </c>
      <c r="H37" s="10">
        <f>AVERAGE(LARGE(J37:P37,1),LARGE(J37:P37,2),LARGE(J37:P37,3),LARGE(J37:P37,4),LARGE(J37:P37,5),LARGE(J37:P37,6))</f>
        <v>0</v>
      </c>
      <c r="I37" s="124">
        <f>COUNTIF(J37:P37,"&gt;0")</f>
        <v>0</v>
      </c>
      <c r="J37" s="253">
        <v>0</v>
      </c>
      <c r="K37" s="156">
        <v>0</v>
      </c>
      <c r="L37" s="209">
        <v>0</v>
      </c>
      <c r="M37" s="150">
        <v>0</v>
      </c>
      <c r="N37" s="150">
        <v>0</v>
      </c>
      <c r="O37" s="150">
        <v>0</v>
      </c>
      <c r="P37" s="150"/>
      <c r="Q37" s="184" t="s">
        <v>596</v>
      </c>
      <c r="R37" t="s">
        <v>617</v>
      </c>
    </row>
    <row r="38" spans="1:18" x14ac:dyDescent="0.2">
      <c r="A38" s="40">
        <f>IF(H38=H37,A37,ROW(A38)-1)</f>
        <v>20</v>
      </c>
      <c r="B38" s="41">
        <v>0</v>
      </c>
      <c r="C38" s="85">
        <f>IF(G38&gt;0,IF(B38=0,34-A38,B38-A38),0)</f>
        <v>0</v>
      </c>
      <c r="D38" s="47" t="s">
        <v>61</v>
      </c>
      <c r="E38" s="48" t="s">
        <v>2</v>
      </c>
      <c r="F38" s="69" t="s">
        <v>70</v>
      </c>
      <c r="G38" s="11">
        <f>SUM(J38:P38)</f>
        <v>0</v>
      </c>
      <c r="H38" s="10">
        <f>AVERAGE(LARGE(J38:P38,1),LARGE(J38:P38,2),LARGE(J38:P38,3),LARGE(J38:P38,4),LARGE(J38:P38,5),LARGE(J38:P38,6))</f>
        <v>0</v>
      </c>
      <c r="I38" s="124">
        <f>COUNTIF(J38:P38,"&gt;0")</f>
        <v>0</v>
      </c>
      <c r="J38" s="253">
        <v>0</v>
      </c>
      <c r="K38" s="156">
        <v>0</v>
      </c>
      <c r="L38" s="209">
        <v>0</v>
      </c>
      <c r="M38" s="150">
        <v>0</v>
      </c>
      <c r="N38" s="150">
        <v>0</v>
      </c>
      <c r="O38" s="150">
        <v>0</v>
      </c>
      <c r="P38" s="150"/>
    </row>
    <row r="39" spans="1:18" x14ac:dyDescent="0.2">
      <c r="A39" s="40">
        <f>IF(H39=H38,A38,ROW(A39)-1)</f>
        <v>20</v>
      </c>
      <c r="B39" s="41">
        <v>0</v>
      </c>
      <c r="C39" s="85">
        <f>IF(G39&gt;0,IF(B39=0,34-A39,B39-A39),0)</f>
        <v>0</v>
      </c>
      <c r="D39" s="68" t="s">
        <v>61</v>
      </c>
      <c r="E39" s="69" t="s">
        <v>278</v>
      </c>
      <c r="F39" s="43" t="s">
        <v>494</v>
      </c>
      <c r="G39" s="11">
        <f>SUM(J39:P39)</f>
        <v>0</v>
      </c>
      <c r="H39" s="10">
        <f>AVERAGE(LARGE(J39:P39,1),LARGE(J39:P39,2),LARGE(J39:P39,3),LARGE(J39:P39,4),LARGE(J39:P39,5),LARGE(J39:P39,6))</f>
        <v>0</v>
      </c>
      <c r="I39" s="124">
        <f>COUNTIF(J39:P39,"&gt;0")</f>
        <v>0</v>
      </c>
      <c r="J39" s="253">
        <v>0</v>
      </c>
      <c r="K39" s="156">
        <v>0</v>
      </c>
      <c r="L39" s="209">
        <v>0</v>
      </c>
      <c r="M39" s="150">
        <v>0</v>
      </c>
      <c r="N39" s="150">
        <v>0</v>
      </c>
      <c r="O39" s="150">
        <v>0</v>
      </c>
      <c r="P39" s="150">
        <v>0</v>
      </c>
    </row>
    <row r="40" spans="1:18" ht="13.5" customHeight="1" x14ac:dyDescent="0.2">
      <c r="A40" s="40">
        <f>IF(H40=H39,A39,ROW(A40)-1)</f>
        <v>20</v>
      </c>
      <c r="B40" s="41">
        <v>0</v>
      </c>
      <c r="C40" s="85">
        <f>IF(G40&gt;0,IF(B40=0,34-A40,B40-A40),0)</f>
        <v>0</v>
      </c>
      <c r="D40" s="68" t="s">
        <v>235</v>
      </c>
      <c r="E40" s="43" t="s">
        <v>236</v>
      </c>
      <c r="F40" s="43" t="s">
        <v>583</v>
      </c>
      <c r="G40" s="11">
        <f>SUM(J40:P40)</f>
        <v>0</v>
      </c>
      <c r="H40" s="10">
        <f>AVERAGE(LARGE(J40:P40,1),LARGE(J40:P40,2),LARGE(J40:P40,3),LARGE(J40:P40,4),LARGE(J40:P40,5),LARGE(J40:P40,6))</f>
        <v>0</v>
      </c>
      <c r="I40" s="124">
        <f>COUNTIF(J40:P40,"&gt;0")</f>
        <v>0</v>
      </c>
      <c r="J40" s="253">
        <v>0</v>
      </c>
      <c r="K40" s="156">
        <v>0</v>
      </c>
      <c r="L40" s="209">
        <v>0</v>
      </c>
      <c r="M40" s="150">
        <v>0</v>
      </c>
      <c r="N40" s="150">
        <v>0</v>
      </c>
      <c r="O40" s="150">
        <v>0</v>
      </c>
      <c r="P40" s="150">
        <v>0</v>
      </c>
    </row>
    <row r="41" spans="1:18" ht="13.5" customHeight="1" x14ac:dyDescent="0.2">
      <c r="A41" s="40">
        <f>IF(H41=H40,A40,ROW(A41)-1)</f>
        <v>20</v>
      </c>
      <c r="B41" s="41">
        <v>0</v>
      </c>
      <c r="C41" s="85">
        <f>IF(G41&gt;0,IF(B41=0,34-A41,B41-A41),0)</f>
        <v>0</v>
      </c>
      <c r="D41" s="87" t="s">
        <v>550</v>
      </c>
      <c r="E41" s="88" t="s">
        <v>551</v>
      </c>
      <c r="F41" s="88" t="s">
        <v>438</v>
      </c>
      <c r="G41" s="11">
        <f>SUM(J41:P41)</f>
        <v>0</v>
      </c>
      <c r="H41" s="10">
        <f>AVERAGE(LARGE(J41:P41,1),LARGE(J41:P41,2),LARGE(J41:P41,3),LARGE(J41:P41,4),LARGE(J41:P41,5),LARGE(J41:P41,6))</f>
        <v>0</v>
      </c>
      <c r="I41" s="124">
        <f>COUNTIF(J41:P41,"&gt;0")</f>
        <v>0</v>
      </c>
      <c r="J41" s="253">
        <v>0</v>
      </c>
      <c r="K41" s="156">
        <v>0</v>
      </c>
      <c r="L41" s="209">
        <v>0</v>
      </c>
      <c r="M41" s="150">
        <v>0</v>
      </c>
      <c r="N41" s="150">
        <v>0</v>
      </c>
      <c r="O41" s="150">
        <v>0</v>
      </c>
      <c r="P41" s="150">
        <v>0</v>
      </c>
    </row>
    <row r="42" spans="1:18" ht="13.5" customHeight="1" x14ac:dyDescent="0.2">
      <c r="A42" s="40">
        <f>IF(H42=H41,A41,ROW(A42)-1)</f>
        <v>20</v>
      </c>
      <c r="B42" s="41">
        <v>0</v>
      </c>
      <c r="C42" s="85">
        <f>IF(G42&gt;0,IF(B42=0,34-A42,B42-A42),0)</f>
        <v>0</v>
      </c>
      <c r="D42" s="42" t="s">
        <v>4</v>
      </c>
      <c r="E42" s="43" t="s">
        <v>3</v>
      </c>
      <c r="F42" s="46"/>
      <c r="G42" s="11">
        <f>SUM(J42:P42)</f>
        <v>0</v>
      </c>
      <c r="H42" s="10">
        <f>AVERAGE(LARGE(J42:P42,1),LARGE(J42:P42,2),LARGE(J42:P42,3),LARGE(J42:P42,4),LARGE(J42:P42,5),LARGE(J42:P42,6))</f>
        <v>0</v>
      </c>
      <c r="I42" s="124">
        <f>COUNTIF(J42:P42,"&gt;0")</f>
        <v>0</v>
      </c>
      <c r="J42" s="253">
        <v>0</v>
      </c>
      <c r="K42" s="156">
        <v>0</v>
      </c>
      <c r="L42" s="209">
        <v>0</v>
      </c>
      <c r="M42" s="150">
        <v>0</v>
      </c>
      <c r="N42" s="150">
        <v>0</v>
      </c>
      <c r="O42" s="150">
        <v>0</v>
      </c>
      <c r="P42" s="150">
        <v>0</v>
      </c>
    </row>
    <row r="43" spans="1:18" ht="13.5" customHeight="1" x14ac:dyDescent="0.2">
      <c r="A43" s="40">
        <f>IF(H43=H42,A42,ROW(A43)-1)</f>
        <v>20</v>
      </c>
      <c r="B43" s="41">
        <v>0</v>
      </c>
      <c r="C43" s="85">
        <f>IF(G43&gt;0,IF(B43=0,34-A43,B43-A43),0)</f>
        <v>0</v>
      </c>
      <c r="D43" s="87" t="s">
        <v>453</v>
      </c>
      <c r="E43" s="88" t="s">
        <v>454</v>
      </c>
      <c r="F43" s="88" t="s">
        <v>438</v>
      </c>
      <c r="G43" s="11">
        <f>SUM(J43:P43)</f>
        <v>0</v>
      </c>
      <c r="H43" s="10">
        <f>AVERAGE(LARGE(J43:P43,1),LARGE(J43:P43,2),LARGE(J43:P43,3),LARGE(J43:P43,4),LARGE(J43:P43,5),LARGE(J43:P43,6))</f>
        <v>0</v>
      </c>
      <c r="I43" s="124">
        <f>COUNTIF(J43:P43,"&gt;0")</f>
        <v>0</v>
      </c>
      <c r="J43" s="253">
        <v>0</v>
      </c>
      <c r="K43" s="156">
        <v>0</v>
      </c>
      <c r="L43" s="209">
        <v>0</v>
      </c>
      <c r="M43" s="150">
        <v>0</v>
      </c>
      <c r="N43" s="150">
        <v>0</v>
      </c>
      <c r="O43" s="150">
        <v>0</v>
      </c>
      <c r="P43" s="150">
        <v>0</v>
      </c>
    </row>
    <row r="44" spans="1:18" ht="13.5" customHeight="1" x14ac:dyDescent="0.2">
      <c r="A44" s="40">
        <f>IF(H44=H43,A43,ROW(A44)-1)</f>
        <v>20</v>
      </c>
      <c r="B44" s="41">
        <v>0</v>
      </c>
      <c r="C44" s="85">
        <f>IF(G44&gt;0,IF(B44=0,34-A44,B44-A44),0)</f>
        <v>0</v>
      </c>
      <c r="D44" s="87" t="s">
        <v>384</v>
      </c>
      <c r="E44" s="88" t="s">
        <v>385</v>
      </c>
      <c r="F44" s="88" t="s">
        <v>380</v>
      </c>
      <c r="G44" s="11">
        <f>SUM(J44:P44)</f>
        <v>0</v>
      </c>
      <c r="H44" s="10">
        <f>AVERAGE(LARGE(J44:P44,1),LARGE(J44:P44,2),LARGE(J44:P44,3),LARGE(J44:P44,4),LARGE(J44:P44,5),LARGE(J44:P44,6))</f>
        <v>0</v>
      </c>
      <c r="I44" s="124">
        <f>COUNTIF(J44:P44,"&gt;0")</f>
        <v>0</v>
      </c>
      <c r="J44" s="253">
        <v>0</v>
      </c>
      <c r="K44" s="156">
        <v>0</v>
      </c>
      <c r="L44" s="209">
        <v>0</v>
      </c>
      <c r="M44" s="150">
        <v>0</v>
      </c>
      <c r="N44" s="150">
        <v>0</v>
      </c>
      <c r="O44" s="150">
        <v>0</v>
      </c>
      <c r="P44" s="150">
        <v>0</v>
      </c>
    </row>
    <row r="45" spans="1:18" ht="13.5" customHeight="1" x14ac:dyDescent="0.2">
      <c r="A45" s="40">
        <f>IF(H45=H44,A44,ROW(A45)-1)</f>
        <v>20</v>
      </c>
      <c r="B45" s="41">
        <v>0</v>
      </c>
      <c r="C45" s="85">
        <f>IF(G45&gt;0,IF(B45=0,34-A45,B45-A45),0)</f>
        <v>0</v>
      </c>
      <c r="D45" s="42" t="s">
        <v>18</v>
      </c>
      <c r="E45" s="43" t="s">
        <v>17</v>
      </c>
      <c r="F45" s="46"/>
      <c r="G45" s="11">
        <f>SUM(J45:P45)</f>
        <v>0</v>
      </c>
      <c r="H45" s="10">
        <f>AVERAGE(LARGE(J45:P45,1),LARGE(J45:P45,2),LARGE(J45:P45,3),LARGE(J45:P45,4),LARGE(J45:P45,5),LARGE(J45:P45,6))</f>
        <v>0</v>
      </c>
      <c r="I45" s="124">
        <f>COUNTIF(J45:P45,"&gt;0")</f>
        <v>0</v>
      </c>
      <c r="J45" s="253">
        <v>0</v>
      </c>
      <c r="K45" s="156">
        <v>0</v>
      </c>
      <c r="L45" s="209">
        <v>0</v>
      </c>
      <c r="M45" s="150">
        <v>0</v>
      </c>
      <c r="N45" s="150">
        <v>0</v>
      </c>
      <c r="O45" s="150">
        <v>0</v>
      </c>
      <c r="P45" s="150">
        <v>0</v>
      </c>
    </row>
    <row r="46" spans="1:18" ht="13.5" customHeight="1" x14ac:dyDescent="0.2">
      <c r="A46" s="40">
        <f>IF(H46=H45,A45,ROW(A46)-1)</f>
        <v>20</v>
      </c>
      <c r="B46" s="41">
        <v>0</v>
      </c>
      <c r="C46" s="85">
        <f>IF(G46&gt;0,IF(B46=0,34-A46,B46-A46),0)</f>
        <v>0</v>
      </c>
      <c r="D46" s="68" t="s">
        <v>300</v>
      </c>
      <c r="E46" s="91" t="s">
        <v>280</v>
      </c>
      <c r="F46" s="48"/>
      <c r="G46" s="11">
        <f>SUM(J46:P46)</f>
        <v>0</v>
      </c>
      <c r="H46" s="10">
        <f>AVERAGE(LARGE(J46:P46,1),LARGE(J46:P46,2),LARGE(J46:P46,3),LARGE(J46:P46,4),LARGE(J46:P46,5),LARGE(J46:P46,6))</f>
        <v>0</v>
      </c>
      <c r="I46" s="124">
        <f>COUNTIF(J46:P46,"&gt;0")</f>
        <v>0</v>
      </c>
      <c r="J46" s="253">
        <v>0</v>
      </c>
      <c r="K46" s="156">
        <v>0</v>
      </c>
      <c r="L46" s="209">
        <v>0</v>
      </c>
      <c r="M46" s="150">
        <v>0</v>
      </c>
      <c r="N46" s="150">
        <v>0</v>
      </c>
      <c r="O46" s="150">
        <v>0</v>
      </c>
      <c r="P46" s="150">
        <v>0</v>
      </c>
    </row>
    <row r="47" spans="1:18" ht="13.5" customHeight="1" x14ac:dyDescent="0.2">
      <c r="A47" s="40">
        <f>IF(H47=H46,A46,ROW(A47)-1)</f>
        <v>20</v>
      </c>
      <c r="B47" s="41">
        <v>0</v>
      </c>
      <c r="C47" s="85">
        <f>IF(G47&gt;0,IF(B47=0,34-A47,B47-A47),0)</f>
        <v>0</v>
      </c>
      <c r="D47" s="68" t="s">
        <v>300</v>
      </c>
      <c r="E47" s="69" t="s">
        <v>301</v>
      </c>
      <c r="F47" s="48"/>
      <c r="G47" s="11">
        <f>SUM(J47:P47)</f>
        <v>0</v>
      </c>
      <c r="H47" s="10">
        <f>AVERAGE(LARGE(J47:P47,1),LARGE(J47:P47,2),LARGE(J47:P47,3),LARGE(J47:P47,4),LARGE(J47:P47,5),LARGE(J47:P47,6))</f>
        <v>0</v>
      </c>
      <c r="I47" s="124">
        <f>COUNTIF(J47:P47,"&gt;0")</f>
        <v>0</v>
      </c>
      <c r="J47" s="253">
        <v>0</v>
      </c>
      <c r="K47" s="156">
        <v>0</v>
      </c>
      <c r="L47" s="209">
        <v>0</v>
      </c>
      <c r="M47" s="150">
        <v>0</v>
      </c>
      <c r="N47" s="150">
        <v>0</v>
      </c>
      <c r="O47" s="150">
        <v>0</v>
      </c>
      <c r="P47" s="150">
        <v>0</v>
      </c>
    </row>
    <row r="48" spans="1:18" ht="13.5" customHeight="1" x14ac:dyDescent="0.2">
      <c r="A48" s="40">
        <f>IF(H48=H47,A47,ROW(A48)-1)</f>
        <v>20</v>
      </c>
      <c r="B48" s="41">
        <v>0</v>
      </c>
      <c r="C48" s="85">
        <f>IF(G48&gt;0,IF(B48=0,34-A48,B48-A48),0)</f>
        <v>0</v>
      </c>
      <c r="D48" s="42" t="s">
        <v>34</v>
      </c>
      <c r="E48" s="43" t="s">
        <v>33</v>
      </c>
      <c r="F48" s="46"/>
      <c r="G48" s="11">
        <f>SUM(J48:P48)</f>
        <v>0</v>
      </c>
      <c r="H48" s="10">
        <f>AVERAGE(LARGE(J48:P48,1),LARGE(J48:P48,2),LARGE(J48:P48,3),LARGE(J48:P48,4),LARGE(J48:P48,5),LARGE(J48:P48,6))</f>
        <v>0</v>
      </c>
      <c r="I48" s="124">
        <f>COUNTIF(J48:P48,"&gt;0")</f>
        <v>0</v>
      </c>
      <c r="J48" s="253">
        <v>0</v>
      </c>
      <c r="K48" s="156">
        <v>0</v>
      </c>
      <c r="L48" s="209">
        <v>0</v>
      </c>
      <c r="M48" s="150">
        <v>0</v>
      </c>
      <c r="N48" s="150">
        <v>0</v>
      </c>
      <c r="O48" s="150">
        <v>0</v>
      </c>
      <c r="P48" s="150">
        <v>0</v>
      </c>
    </row>
    <row r="49" spans="1:17" ht="13.5" customHeight="1" x14ac:dyDescent="0.2">
      <c r="A49" s="40">
        <f>IF(H49=H48,A48,ROW(A49)-1)</f>
        <v>20</v>
      </c>
      <c r="B49" s="41">
        <v>0</v>
      </c>
      <c r="C49" s="85">
        <f>IF(G49&gt;0,IF(B49=0,34-A49,B49-A49),0)</f>
        <v>0</v>
      </c>
      <c r="D49" s="68" t="s">
        <v>213</v>
      </c>
      <c r="E49" s="43" t="s">
        <v>29</v>
      </c>
      <c r="F49" s="43" t="s">
        <v>583</v>
      </c>
      <c r="G49" s="11">
        <f>SUM(J49:P49)</f>
        <v>0</v>
      </c>
      <c r="H49" s="10">
        <f>AVERAGE(LARGE(J49:P49,1),LARGE(J49:P49,2),LARGE(J49:P49,3),LARGE(J49:P49,4),LARGE(J49:P49,5),LARGE(J49:P49,6))</f>
        <v>0</v>
      </c>
      <c r="I49" s="124">
        <f>COUNTIF(J49:P49,"&gt;0")</f>
        <v>0</v>
      </c>
      <c r="J49" s="253">
        <v>0</v>
      </c>
      <c r="K49" s="156">
        <v>0</v>
      </c>
      <c r="L49" s="209">
        <v>0</v>
      </c>
      <c r="M49" s="150">
        <v>0</v>
      </c>
      <c r="N49" s="150">
        <v>0</v>
      </c>
      <c r="O49" s="150">
        <v>0</v>
      </c>
      <c r="P49" s="150"/>
      <c r="Q49" s="184"/>
    </row>
    <row r="50" spans="1:17" ht="13.5" customHeight="1" x14ac:dyDescent="0.2">
      <c r="A50" s="40">
        <f>IF(H50=H49,A49,ROW(A50)-1)</f>
        <v>20</v>
      </c>
      <c r="B50" s="41">
        <v>0</v>
      </c>
      <c r="C50" s="85">
        <f>IF(G50&gt;0,IF(B50=0,34-A50,B50-A50),0)</f>
        <v>0</v>
      </c>
      <c r="D50" s="68" t="s">
        <v>413</v>
      </c>
      <c r="E50" s="91" t="s">
        <v>3</v>
      </c>
      <c r="F50" s="116" t="s">
        <v>584</v>
      </c>
      <c r="G50" s="11">
        <f>SUM(J50:P50)</f>
        <v>0</v>
      </c>
      <c r="H50" s="10">
        <f>AVERAGE(LARGE(J50:P50,1),LARGE(J50:P50,2),LARGE(J50:P50,3),LARGE(J50:P50,4),LARGE(J50:P50,5),LARGE(J50:P50,6))</f>
        <v>0</v>
      </c>
      <c r="I50" s="124">
        <f>COUNTIF(J50:P50,"&gt;0")</f>
        <v>0</v>
      </c>
      <c r="J50" s="253">
        <v>0</v>
      </c>
      <c r="K50" s="156">
        <v>0</v>
      </c>
      <c r="L50" s="209">
        <v>0</v>
      </c>
      <c r="M50" s="150">
        <v>0</v>
      </c>
      <c r="N50" s="150">
        <v>0</v>
      </c>
      <c r="O50" s="150">
        <v>0</v>
      </c>
      <c r="P50" s="150">
        <v>0</v>
      </c>
      <c r="Q50" s="167"/>
    </row>
    <row r="51" spans="1:17" ht="13.5" customHeight="1" x14ac:dyDescent="0.2">
      <c r="A51" s="40">
        <f>IF(H51=H50,A50,ROW(A51)-1)</f>
        <v>20</v>
      </c>
      <c r="B51" s="41">
        <v>0</v>
      </c>
      <c r="C51" s="85">
        <f>IF(G51&gt;0,IF(B51=0,34-A51,B51-A51),0)</f>
        <v>0</v>
      </c>
      <c r="D51" s="87" t="s">
        <v>408</v>
      </c>
      <c r="E51" s="88" t="s">
        <v>236</v>
      </c>
      <c r="F51" s="88" t="s">
        <v>286</v>
      </c>
      <c r="G51" s="11">
        <f>SUM(J51:P51)</f>
        <v>0</v>
      </c>
      <c r="H51" s="10">
        <f>AVERAGE(LARGE(J51:P51,1),LARGE(J51:P51,2),LARGE(J51:P51,3),LARGE(J51:P51,4),LARGE(J51:P51,5),LARGE(J51:P51,6))</f>
        <v>0</v>
      </c>
      <c r="I51" s="124">
        <f>COUNTIF(J51:P51,"&gt;0")</f>
        <v>0</v>
      </c>
      <c r="J51" s="253">
        <v>0</v>
      </c>
      <c r="K51" s="156">
        <v>0</v>
      </c>
      <c r="L51" s="209">
        <v>0</v>
      </c>
      <c r="M51" s="150">
        <v>0</v>
      </c>
      <c r="N51" s="150">
        <v>0</v>
      </c>
      <c r="O51" s="150">
        <v>0</v>
      </c>
      <c r="P51" s="150">
        <v>0</v>
      </c>
    </row>
    <row r="52" spans="1:17" ht="13.5" customHeight="1" x14ac:dyDescent="0.2">
      <c r="A52" s="40">
        <f>IF(H52=H51,A51,ROW(A52)-1)</f>
        <v>20</v>
      </c>
      <c r="B52" s="41">
        <v>0</v>
      </c>
      <c r="C52" s="85">
        <f>IF(G52&gt;0,IF(B52=0,34-A52,B52-A52),0)</f>
        <v>0</v>
      </c>
      <c r="D52" s="87" t="s">
        <v>489</v>
      </c>
      <c r="E52" s="88" t="s">
        <v>490</v>
      </c>
      <c r="F52" s="88" t="s">
        <v>286</v>
      </c>
      <c r="G52" s="11">
        <f>SUM(J52:P52)</f>
        <v>0</v>
      </c>
      <c r="H52" s="10">
        <f>AVERAGE(LARGE(J52:P52,1),LARGE(J52:P52,2),LARGE(J52:P52,3),LARGE(J52:P52,4),LARGE(J52:P52,5),LARGE(J52:P52,6))</f>
        <v>0</v>
      </c>
      <c r="I52" s="124">
        <f>COUNTIF(J52:P52,"&gt;0")</f>
        <v>0</v>
      </c>
      <c r="J52" s="253">
        <v>0</v>
      </c>
      <c r="K52" s="156">
        <v>0</v>
      </c>
      <c r="L52" s="209">
        <v>0</v>
      </c>
      <c r="M52" s="150">
        <v>0</v>
      </c>
      <c r="N52" s="150">
        <v>0</v>
      </c>
      <c r="O52" s="150">
        <v>0</v>
      </c>
      <c r="P52" s="150">
        <v>0</v>
      </c>
    </row>
    <row r="53" spans="1:17" x14ac:dyDescent="0.2">
      <c r="A53" s="40">
        <f>IF(H53=H52,A52,ROW(A53)-1)</f>
        <v>20</v>
      </c>
      <c r="B53" s="41">
        <v>0</v>
      </c>
      <c r="C53" s="85">
        <f>IF(G53&gt;0,IF(B53=0,34-A53,B53-A53),0)</f>
        <v>0</v>
      </c>
      <c r="D53" s="47" t="s">
        <v>564</v>
      </c>
      <c r="E53" s="116" t="s">
        <v>565</v>
      </c>
      <c r="F53" s="43"/>
      <c r="G53" s="11">
        <f>SUM(J53:P53)</f>
        <v>0</v>
      </c>
      <c r="H53" s="10">
        <f>AVERAGE(LARGE(J53:P53,1),LARGE(J53:P53,2),LARGE(J53:P53,3),LARGE(J53:P53,4),LARGE(J53:P53,5),LARGE(J53:P53,6))</f>
        <v>0</v>
      </c>
      <c r="I53" s="124">
        <f>COUNTIF(J53:P53,"&gt;0")</f>
        <v>0</v>
      </c>
      <c r="J53" s="253">
        <v>0</v>
      </c>
      <c r="K53" s="156">
        <v>0</v>
      </c>
      <c r="L53" s="209">
        <v>0</v>
      </c>
      <c r="M53" s="150">
        <v>0</v>
      </c>
      <c r="N53" s="150">
        <v>0</v>
      </c>
      <c r="O53" s="150">
        <v>0</v>
      </c>
      <c r="P53" s="150">
        <v>0</v>
      </c>
    </row>
    <row r="54" spans="1:17" x14ac:dyDescent="0.2">
      <c r="A54" s="40">
        <f>IF(H54=H53,A53,ROW(A54)-1)</f>
        <v>20</v>
      </c>
      <c r="B54" s="41">
        <v>0</v>
      </c>
      <c r="C54" s="85">
        <f>IF(G54&gt;0,IF(B54=0,34-A54,B54-A54),0)</f>
        <v>0</v>
      </c>
      <c r="D54" s="68" t="s">
        <v>10</v>
      </c>
      <c r="E54" s="43" t="s">
        <v>36</v>
      </c>
      <c r="F54" s="43" t="s">
        <v>494</v>
      </c>
      <c r="G54" s="11">
        <f>SUM(J54:P54)</f>
        <v>0</v>
      </c>
      <c r="H54" s="10">
        <f>AVERAGE(LARGE(J54:P54,1),LARGE(J54:P54,2),LARGE(J54:P54,3),LARGE(J54:P54,4),LARGE(J54:P54,5),LARGE(J54:P54,6))</f>
        <v>0</v>
      </c>
      <c r="I54" s="124">
        <f>COUNTIF(J54:P54,"&gt;0")</f>
        <v>0</v>
      </c>
      <c r="J54" s="253">
        <v>0</v>
      </c>
      <c r="K54" s="156">
        <v>0</v>
      </c>
      <c r="L54" s="209">
        <v>0</v>
      </c>
      <c r="M54" s="150">
        <v>0</v>
      </c>
      <c r="N54" s="150">
        <v>0</v>
      </c>
      <c r="O54" s="150">
        <v>0</v>
      </c>
      <c r="P54" s="150"/>
      <c r="Q54" s="184"/>
    </row>
    <row r="55" spans="1:17" x14ac:dyDescent="0.2">
      <c r="A55" s="40">
        <f>IF(H55=H54,A54,ROW(A55)-1)</f>
        <v>20</v>
      </c>
      <c r="B55" s="41">
        <v>0</v>
      </c>
      <c r="C55" s="85">
        <f>IF(G55&gt;0,IF(B55=0,34-A55,B55-A55),0)</f>
        <v>0</v>
      </c>
      <c r="D55" s="47" t="s">
        <v>10</v>
      </c>
      <c r="E55" s="43" t="s">
        <v>9</v>
      </c>
      <c r="F55" s="43"/>
      <c r="G55" s="11">
        <f>SUM(J55:P55)</f>
        <v>0</v>
      </c>
      <c r="H55" s="10">
        <f>AVERAGE(LARGE(J55:P55,1),LARGE(J55:P55,2),LARGE(J55:P55,3),LARGE(J55:P55,4),LARGE(J55:P55,5),LARGE(J55:P55,6))</f>
        <v>0</v>
      </c>
      <c r="I55" s="124">
        <f>COUNTIF(J55:P55,"&gt;0")</f>
        <v>0</v>
      </c>
      <c r="J55" s="253">
        <v>0</v>
      </c>
      <c r="K55" s="156">
        <v>0</v>
      </c>
      <c r="L55" s="209">
        <v>0</v>
      </c>
      <c r="M55" s="150">
        <v>0</v>
      </c>
      <c r="N55" s="150">
        <v>0</v>
      </c>
      <c r="O55" s="150">
        <v>0</v>
      </c>
      <c r="P55" s="150">
        <v>0</v>
      </c>
    </row>
    <row r="56" spans="1:17" x14ac:dyDescent="0.2">
      <c r="A56" s="40">
        <f>IF(H56=H55,A55,ROW(A56)-1)</f>
        <v>20</v>
      </c>
      <c r="B56" s="41">
        <v>0</v>
      </c>
      <c r="C56" s="85">
        <f>IF(G56&gt;0,IF(B56=0,34-A56,B56-A56),0)</f>
        <v>0</v>
      </c>
      <c r="D56" s="68" t="s">
        <v>427</v>
      </c>
      <c r="E56" s="91" t="s">
        <v>466</v>
      </c>
      <c r="F56" s="174" t="s">
        <v>584</v>
      </c>
      <c r="G56" s="11">
        <f>SUM(J56:P56)</f>
        <v>0</v>
      </c>
      <c r="H56" s="10">
        <f>AVERAGE(LARGE(J56:P56,1),LARGE(J56:P56,2),LARGE(J56:P56,3),LARGE(J56:P56,4),LARGE(J56:P56,5),LARGE(J56:P56,6))</f>
        <v>0</v>
      </c>
      <c r="I56" s="124">
        <f>COUNTIF(J56:P56,"&gt;0")</f>
        <v>0</v>
      </c>
      <c r="J56" s="253">
        <v>0</v>
      </c>
      <c r="K56" s="156">
        <v>0</v>
      </c>
      <c r="L56" s="209">
        <v>0</v>
      </c>
      <c r="M56" s="150">
        <v>0</v>
      </c>
      <c r="N56" s="150">
        <v>0</v>
      </c>
      <c r="O56" s="150">
        <v>0</v>
      </c>
      <c r="P56" s="150"/>
      <c r="Q56" s="184"/>
    </row>
    <row r="57" spans="1:17" x14ac:dyDescent="0.2">
      <c r="A57" s="40">
        <f>IF(H57=H56,A56,ROW(A57)-1)</f>
        <v>20</v>
      </c>
      <c r="B57" s="41">
        <v>0</v>
      </c>
      <c r="C57" s="85">
        <f>IF(G57&gt;0,IF(B57=0,34-A57,B57-A57),0)</f>
        <v>0</v>
      </c>
      <c r="D57" s="68" t="s">
        <v>469</v>
      </c>
      <c r="E57" s="91" t="s">
        <v>470</v>
      </c>
      <c r="F57" s="116" t="s">
        <v>584</v>
      </c>
      <c r="G57" s="11">
        <f>SUM(J57:P57)</f>
        <v>0</v>
      </c>
      <c r="H57" s="10">
        <f>AVERAGE(LARGE(J57:P57,1),LARGE(J57:P57,2),LARGE(J57:P57,3),LARGE(J57:P57,4),LARGE(J57:P57,5),LARGE(J57:P57,6))</f>
        <v>0</v>
      </c>
      <c r="I57" s="124">
        <f>COUNTIF(J57:P57,"&gt;0")</f>
        <v>0</v>
      </c>
      <c r="J57" s="253">
        <v>0</v>
      </c>
      <c r="K57" s="156">
        <v>0</v>
      </c>
      <c r="L57" s="209">
        <v>0</v>
      </c>
      <c r="M57" s="150">
        <v>0</v>
      </c>
      <c r="N57" s="150">
        <v>0</v>
      </c>
      <c r="O57" s="150">
        <v>0</v>
      </c>
      <c r="P57" s="150">
        <v>0</v>
      </c>
      <c r="Q57" s="184"/>
    </row>
    <row r="58" spans="1:17" x14ac:dyDescent="0.2">
      <c r="A58" s="40">
        <f>IF(H58=H57,A57,ROW(A58)-1)</f>
        <v>20</v>
      </c>
      <c r="B58" s="41">
        <v>0</v>
      </c>
      <c r="C58" s="85">
        <f>IF(G58&gt;0,IF(B58=0,34-A58,B58-A58),0)</f>
        <v>0</v>
      </c>
      <c r="D58" s="68" t="s">
        <v>424</v>
      </c>
      <c r="E58" s="91" t="s">
        <v>425</v>
      </c>
      <c r="F58" s="48"/>
      <c r="G58" s="11">
        <f>SUM(J58:P58)</f>
        <v>0</v>
      </c>
      <c r="H58" s="10">
        <f>AVERAGE(LARGE(J58:P58,1),LARGE(J58:P58,2),LARGE(J58:P58,3),LARGE(J58:P58,4),LARGE(J58:P58,5),LARGE(J58:P58,6))</f>
        <v>0</v>
      </c>
      <c r="I58" s="124">
        <f>COUNTIF(J58:P58,"&gt;0")</f>
        <v>0</v>
      </c>
      <c r="J58" s="253">
        <v>0</v>
      </c>
      <c r="K58" s="156">
        <v>0</v>
      </c>
      <c r="L58" s="209">
        <v>0</v>
      </c>
      <c r="M58" s="150">
        <v>0</v>
      </c>
      <c r="N58" s="150">
        <v>0</v>
      </c>
      <c r="O58" s="150">
        <v>0</v>
      </c>
      <c r="P58" s="150">
        <v>0</v>
      </c>
    </row>
    <row r="59" spans="1:17" x14ac:dyDescent="0.2">
      <c r="A59" s="40">
        <f>IF(H59=H58,A58,ROW(A59)-1)</f>
        <v>20</v>
      </c>
      <c r="B59" s="41">
        <v>0</v>
      </c>
      <c r="C59" s="85">
        <f>IF(G59&gt;0,IF(B59=0,34-A59,B59-A59),0)</f>
        <v>0</v>
      </c>
      <c r="D59" s="87" t="s">
        <v>386</v>
      </c>
      <c r="E59" s="88" t="s">
        <v>387</v>
      </c>
      <c r="F59" s="88" t="s">
        <v>286</v>
      </c>
      <c r="G59" s="11">
        <f>SUM(J59:P59)</f>
        <v>0</v>
      </c>
      <c r="H59" s="10">
        <f>AVERAGE(LARGE(J59:P59,1),LARGE(J59:P59,2),LARGE(J59:P59,3),LARGE(J59:P59,4),LARGE(J59:P59,5),LARGE(J59:P59,6))</f>
        <v>0</v>
      </c>
      <c r="I59" s="124">
        <f>COUNTIF(J59:P59,"&gt;0")</f>
        <v>0</v>
      </c>
      <c r="J59" s="253">
        <v>0</v>
      </c>
      <c r="K59" s="156">
        <v>0</v>
      </c>
      <c r="L59" s="209">
        <v>0</v>
      </c>
      <c r="M59" s="150">
        <v>0</v>
      </c>
      <c r="N59" s="150">
        <v>0</v>
      </c>
      <c r="O59" s="150">
        <v>0</v>
      </c>
      <c r="P59" s="150">
        <v>0</v>
      </c>
    </row>
    <row r="60" spans="1:17" ht="13.5" customHeight="1" x14ac:dyDescent="0.2">
      <c r="A60" s="40">
        <f>IF(H60=H59,A59,ROW(A60)-1)</f>
        <v>20</v>
      </c>
      <c r="B60" s="41">
        <v>0</v>
      </c>
      <c r="C60" s="85">
        <f>IF(G60&gt;0,IF(B60=0,34-A60,B60-A60),0)</f>
        <v>0</v>
      </c>
      <c r="D60" s="68" t="s">
        <v>59</v>
      </c>
      <c r="E60" s="69" t="s">
        <v>13</v>
      </c>
      <c r="F60" s="173"/>
      <c r="G60" s="11">
        <f>SUM(J60:P60)</f>
        <v>0</v>
      </c>
      <c r="H60" s="10">
        <f>AVERAGE(LARGE(J60:P60,1),LARGE(J60:P60,2),LARGE(J60:P60,3),LARGE(J60:P60,4),LARGE(J60:P60,5),LARGE(J60:P60,6))</f>
        <v>0</v>
      </c>
      <c r="I60" s="124">
        <f>COUNTIF(J60:P60,"&gt;0")</f>
        <v>0</v>
      </c>
      <c r="J60" s="253">
        <v>0</v>
      </c>
      <c r="K60" s="156">
        <v>0</v>
      </c>
      <c r="L60" s="209">
        <v>0</v>
      </c>
      <c r="M60" s="150">
        <v>0</v>
      </c>
      <c r="N60" s="150">
        <v>0</v>
      </c>
      <c r="O60" s="150">
        <v>0</v>
      </c>
      <c r="P60" s="150">
        <v>0</v>
      </c>
    </row>
    <row r="61" spans="1:17" ht="13.5" customHeight="1" x14ac:dyDescent="0.2">
      <c r="A61" s="40">
        <f>IF(H61=H60,A60,ROW(A61)-1)</f>
        <v>20</v>
      </c>
      <c r="B61" s="41">
        <v>0</v>
      </c>
      <c r="C61" s="85">
        <f>IF(G61&gt;0,IF(B61=0,34-A61,B61-A61),0)</f>
        <v>0</v>
      </c>
      <c r="D61" s="42" t="s">
        <v>233</v>
      </c>
      <c r="E61" s="43" t="s">
        <v>234</v>
      </c>
      <c r="F61" s="43"/>
      <c r="G61" s="11">
        <f>SUM(J61:P61)</f>
        <v>0</v>
      </c>
      <c r="H61" s="10">
        <f>AVERAGE(LARGE(J61:P61,1),LARGE(J61:P61,2),LARGE(J61:P61,3),LARGE(J61:P61,4),LARGE(J61:P61,5),LARGE(J61:P61,6))</f>
        <v>0</v>
      </c>
      <c r="I61" s="124">
        <f>COUNTIF(J61:P61,"&gt;0")</f>
        <v>0</v>
      </c>
      <c r="J61" s="253">
        <v>0</v>
      </c>
      <c r="K61" s="156">
        <v>0</v>
      </c>
      <c r="L61" s="209">
        <v>0</v>
      </c>
      <c r="M61" s="150">
        <v>0</v>
      </c>
      <c r="N61" s="150">
        <v>0</v>
      </c>
      <c r="O61" s="150">
        <v>0</v>
      </c>
      <c r="P61" s="150">
        <v>0</v>
      </c>
    </row>
    <row r="62" spans="1:17" ht="13.5" customHeight="1" x14ac:dyDescent="0.2">
      <c r="A62" s="40">
        <f>IF(H62=H61,A61,ROW(A62)-1)</f>
        <v>20</v>
      </c>
      <c r="B62" s="41">
        <v>0</v>
      </c>
      <c r="C62" s="85">
        <f>IF(G62&gt;0,IF(B62=0,34-A62,B62-A62),0)</f>
        <v>0</v>
      </c>
      <c r="D62" s="47" t="s">
        <v>492</v>
      </c>
      <c r="E62" s="116" t="s">
        <v>493</v>
      </c>
      <c r="F62" s="43" t="s">
        <v>494</v>
      </c>
      <c r="G62" s="11">
        <f>SUM(J62:P62)</f>
        <v>0</v>
      </c>
      <c r="H62" s="10">
        <f>AVERAGE(LARGE(J62:P62,1),LARGE(J62:P62,2),LARGE(J62:P62,3),LARGE(J62:P62,4),LARGE(J62:P62,5),LARGE(J62:P62,6))</f>
        <v>0</v>
      </c>
      <c r="I62" s="124">
        <f>COUNTIF(J62:P62,"&gt;0")</f>
        <v>0</v>
      </c>
      <c r="J62" s="253">
        <v>0</v>
      </c>
      <c r="K62" s="156">
        <v>0</v>
      </c>
      <c r="L62" s="209">
        <v>0</v>
      </c>
      <c r="M62" s="150">
        <v>0</v>
      </c>
      <c r="N62" s="150">
        <v>0</v>
      </c>
      <c r="O62" s="150">
        <v>0</v>
      </c>
      <c r="P62" s="150">
        <v>0</v>
      </c>
    </row>
    <row r="63" spans="1:17" ht="13.5" customHeight="1" x14ac:dyDescent="0.2">
      <c r="A63" s="40">
        <f>IF(H63=H62,A62,ROW(A63)-1)</f>
        <v>20</v>
      </c>
      <c r="B63" s="41">
        <v>0</v>
      </c>
      <c r="C63" s="85">
        <f>IF(G63&gt;0,IF(B63=0,34-A63,B63-A63),0)</f>
        <v>0</v>
      </c>
      <c r="D63" s="68" t="s">
        <v>32</v>
      </c>
      <c r="E63" s="43" t="s">
        <v>31</v>
      </c>
      <c r="F63" s="211" t="s">
        <v>30</v>
      </c>
      <c r="G63" s="11">
        <f>SUM(J63:P63)</f>
        <v>0</v>
      </c>
      <c r="H63" s="10">
        <f>AVERAGE(LARGE(J63:P63,1),LARGE(J63:P63,2),LARGE(J63:P63,3),LARGE(J63:P63,4),LARGE(J63:P63,5),LARGE(J63:P63,6))</f>
        <v>0</v>
      </c>
      <c r="I63" s="124">
        <f>COUNTIF(J63:P63,"&gt;0")</f>
        <v>0</v>
      </c>
      <c r="J63" s="253">
        <v>0</v>
      </c>
      <c r="K63" s="156">
        <v>0</v>
      </c>
      <c r="L63" s="209">
        <v>0</v>
      </c>
      <c r="M63" s="150">
        <v>0</v>
      </c>
      <c r="N63" s="150">
        <v>0</v>
      </c>
      <c r="O63" s="150">
        <v>0</v>
      </c>
      <c r="P63" s="150">
        <v>0</v>
      </c>
    </row>
    <row r="64" spans="1:17" ht="13.5" customHeight="1" x14ac:dyDescent="0.2">
      <c r="A64" s="40">
        <f>IF(H64=H63,A63,ROW(A64)-1)</f>
        <v>20</v>
      </c>
      <c r="B64" s="41">
        <v>0</v>
      </c>
      <c r="C64" s="85">
        <f>IF(G64&gt;0,IF(B64=0,34-A64,B64-A64),0)</f>
        <v>0</v>
      </c>
      <c r="D64" s="42" t="s">
        <v>528</v>
      </c>
      <c r="E64" s="116" t="s">
        <v>423</v>
      </c>
      <c r="F64" s="43"/>
      <c r="G64" s="11">
        <f>SUM(J64:P64)</f>
        <v>0</v>
      </c>
      <c r="H64" s="10">
        <f>AVERAGE(LARGE(J64:P64,1),LARGE(J64:P64,2),LARGE(J64:P64,3),LARGE(J64:P64,4),LARGE(J64:P64,5),LARGE(J64:P64,6))</f>
        <v>0</v>
      </c>
      <c r="I64" s="124">
        <f>COUNTIF(J64:P64,"&gt;0")</f>
        <v>0</v>
      </c>
      <c r="J64" s="253">
        <v>0</v>
      </c>
      <c r="K64" s="156">
        <v>0</v>
      </c>
      <c r="L64" s="209">
        <v>0</v>
      </c>
      <c r="M64" s="150">
        <v>0</v>
      </c>
      <c r="N64" s="150">
        <v>0</v>
      </c>
      <c r="O64" s="150">
        <v>0</v>
      </c>
      <c r="P64" s="150">
        <v>0</v>
      </c>
    </row>
    <row r="65" spans="1:17" ht="13.5" customHeight="1" x14ac:dyDescent="0.2">
      <c r="A65" s="40">
        <f>IF(H65=H64,A64,ROW(A65)-1)</f>
        <v>20</v>
      </c>
      <c r="B65" s="41">
        <v>0</v>
      </c>
      <c r="C65" s="85">
        <f>IF(G65&gt;0,IF(B65=0,34-A65,B65-A65),0)</f>
        <v>0</v>
      </c>
      <c r="D65" s="42" t="s">
        <v>21</v>
      </c>
      <c r="E65" s="43" t="s">
        <v>3</v>
      </c>
      <c r="F65" s="46"/>
      <c r="G65" s="11">
        <f>SUM(J65:P65)</f>
        <v>0</v>
      </c>
      <c r="H65" s="10">
        <f>AVERAGE(LARGE(J65:P65,1),LARGE(J65:P65,2),LARGE(J65:P65,3),LARGE(J65:P65,4),LARGE(J65:P65,5),LARGE(J65:P65,6))</f>
        <v>0</v>
      </c>
      <c r="I65" s="124">
        <f>COUNTIF(J65:P65,"&gt;0")</f>
        <v>0</v>
      </c>
      <c r="J65" s="253">
        <v>0</v>
      </c>
      <c r="K65" s="156">
        <v>0</v>
      </c>
      <c r="L65" s="209">
        <v>0</v>
      </c>
      <c r="M65" s="150">
        <v>0</v>
      </c>
      <c r="N65" s="150">
        <v>0</v>
      </c>
      <c r="O65" s="150">
        <v>0</v>
      </c>
      <c r="P65" s="150">
        <v>0</v>
      </c>
    </row>
    <row r="66" spans="1:17" ht="13.5" customHeight="1" x14ac:dyDescent="0.2">
      <c r="A66" s="40">
        <f>IF(H66=H65,A65,ROW(A66)-1)</f>
        <v>20</v>
      </c>
      <c r="B66" s="41">
        <v>0</v>
      </c>
      <c r="C66" s="85">
        <f>IF(G66&gt;0,IF(B66=0,34-A66,B66-A66),0)</f>
        <v>0</v>
      </c>
      <c r="D66" s="87" t="s">
        <v>381</v>
      </c>
      <c r="E66" s="88" t="s">
        <v>382</v>
      </c>
      <c r="F66" s="183" t="s">
        <v>286</v>
      </c>
      <c r="G66" s="11">
        <f>SUM(J66:P66)</f>
        <v>0</v>
      </c>
      <c r="H66" s="10">
        <f>AVERAGE(LARGE(J66:P66,1),LARGE(J66:P66,2),LARGE(J66:P66,3),LARGE(J66:P66,4),LARGE(J66:P66,5),LARGE(J66:P66,6))</f>
        <v>0</v>
      </c>
      <c r="I66" s="124">
        <f>COUNTIF(J66:P66,"&gt;0")</f>
        <v>0</v>
      </c>
      <c r="J66" s="253">
        <v>0</v>
      </c>
      <c r="K66" s="156">
        <v>0</v>
      </c>
      <c r="L66" s="209">
        <v>0</v>
      </c>
      <c r="M66" s="150">
        <v>0</v>
      </c>
      <c r="N66" s="150">
        <v>0</v>
      </c>
      <c r="O66" s="150">
        <v>0</v>
      </c>
      <c r="P66" s="150">
        <v>0</v>
      </c>
    </row>
    <row r="67" spans="1:17" ht="13.5" customHeight="1" x14ac:dyDescent="0.2">
      <c r="A67" s="40">
        <f>IF(H67=H66,A66,ROW(A67)-1)</f>
        <v>20</v>
      </c>
      <c r="B67" s="41">
        <v>0</v>
      </c>
      <c r="C67" s="85">
        <f>IF(G67&gt;0,IF(B67=0,34-A67,B67-A67),0)</f>
        <v>0</v>
      </c>
      <c r="D67" s="42" t="s">
        <v>20</v>
      </c>
      <c r="E67" s="43" t="s">
        <v>19</v>
      </c>
      <c r="F67" s="231"/>
      <c r="G67" s="11">
        <f>SUM(J67:P67)</f>
        <v>0</v>
      </c>
      <c r="H67" s="10">
        <f>AVERAGE(LARGE(J67:P67,1),LARGE(J67:P67,2),LARGE(J67:P67,3),LARGE(J67:P67,4),LARGE(J67:P67,5),LARGE(J67:P67,6))</f>
        <v>0</v>
      </c>
      <c r="I67" s="124">
        <f>COUNTIF(J67:P67,"&gt;0")</f>
        <v>0</v>
      </c>
      <c r="J67" s="253">
        <v>0</v>
      </c>
      <c r="K67" s="156">
        <v>0</v>
      </c>
      <c r="L67" s="209">
        <v>0</v>
      </c>
      <c r="M67" s="150">
        <v>0</v>
      </c>
      <c r="N67" s="150">
        <v>0</v>
      </c>
      <c r="O67" s="150">
        <v>0</v>
      </c>
      <c r="P67" s="150">
        <v>0</v>
      </c>
    </row>
    <row r="68" spans="1:17" ht="13.5" customHeight="1" x14ac:dyDescent="0.2">
      <c r="A68" s="40">
        <f>IF(H68=H67,A67,ROW(A68)-1)</f>
        <v>20</v>
      </c>
      <c r="B68" s="41">
        <v>0</v>
      </c>
      <c r="C68" s="85">
        <f>IF(G68&gt;0,IF(B68=0,34-A68,B68-A68),0)</f>
        <v>0</v>
      </c>
      <c r="D68" s="68" t="s">
        <v>12</v>
      </c>
      <c r="E68" s="43" t="s">
        <v>11</v>
      </c>
      <c r="F68" s="174" t="s">
        <v>584</v>
      </c>
      <c r="G68" s="11">
        <f>SUM(J68:P68)</f>
        <v>0</v>
      </c>
      <c r="H68" s="10">
        <f>AVERAGE(LARGE(J68:P68,1),LARGE(J68:P68,2),LARGE(J68:P68,3),LARGE(J68:P68,4),LARGE(J68:P68,5),LARGE(J68:P68,6))</f>
        <v>0</v>
      </c>
      <c r="I68" s="124">
        <f>COUNTIF(J68:P68,"&gt;0")</f>
        <v>0</v>
      </c>
      <c r="J68" s="253">
        <v>0</v>
      </c>
      <c r="K68" s="156">
        <v>0</v>
      </c>
      <c r="L68" s="209">
        <v>0</v>
      </c>
      <c r="M68" s="150">
        <v>0</v>
      </c>
      <c r="N68" s="150">
        <v>0</v>
      </c>
      <c r="O68" s="150">
        <v>0</v>
      </c>
      <c r="P68" s="150"/>
      <c r="Q68" s="184"/>
    </row>
    <row r="69" spans="1:17" ht="13.5" customHeight="1" x14ac:dyDescent="0.2">
      <c r="A69" s="40">
        <f>IF(H69=H68,A68,ROW(A69)-1)</f>
        <v>20</v>
      </c>
      <c r="B69" s="41">
        <v>0</v>
      </c>
      <c r="C69" s="85">
        <f>IF(G69&gt;0,IF(B69=0,34-A69,B69-A69),0)</f>
        <v>0</v>
      </c>
      <c r="D69" s="87" t="s">
        <v>455</v>
      </c>
      <c r="E69" s="88" t="s">
        <v>456</v>
      </c>
      <c r="F69" s="88" t="s">
        <v>380</v>
      </c>
      <c r="G69" s="11">
        <f>SUM(J69:P69)</f>
        <v>0</v>
      </c>
      <c r="H69" s="10">
        <f>AVERAGE(LARGE(J69:P69,1),LARGE(J69:P69,2),LARGE(J69:P69,3),LARGE(J69:P69,4),LARGE(J69:P69,5),LARGE(J69:P69,6))</f>
        <v>0</v>
      </c>
      <c r="I69" s="124">
        <f>COUNTIF(J69:P69,"&gt;0")</f>
        <v>0</v>
      </c>
      <c r="J69" s="253">
        <v>0</v>
      </c>
      <c r="K69" s="156">
        <v>0</v>
      </c>
      <c r="L69" s="209">
        <v>0</v>
      </c>
      <c r="M69" s="150">
        <v>0</v>
      </c>
      <c r="N69" s="150">
        <v>0</v>
      </c>
      <c r="O69" s="150">
        <v>0</v>
      </c>
      <c r="P69" s="150">
        <v>0</v>
      </c>
    </row>
    <row r="70" spans="1:17" x14ac:dyDescent="0.2">
      <c r="A70" s="40">
        <f>IF(H70=H69,A69,ROW(A70)-1)</f>
        <v>20</v>
      </c>
      <c r="B70" s="41">
        <v>0</v>
      </c>
      <c r="C70" s="85">
        <f>IF(G70&gt;0,IF(B70=0,34-A70,B70-A70),0)</f>
        <v>0</v>
      </c>
      <c r="D70" s="68" t="s">
        <v>259</v>
      </c>
      <c r="E70" s="43" t="s">
        <v>260</v>
      </c>
      <c r="F70" s="190" t="s">
        <v>70</v>
      </c>
      <c r="G70" s="11">
        <f>SUM(J70:P70)</f>
        <v>0</v>
      </c>
      <c r="H70" s="10">
        <f>AVERAGE(LARGE(J70:P70,1),LARGE(J70:P70,2),LARGE(J70:P70,3),LARGE(J70:P70,4),LARGE(J70:P70,5),LARGE(J70:P70,6))</f>
        <v>0</v>
      </c>
      <c r="I70" s="124">
        <f>COUNTIF(J70:P70,"&gt;0")</f>
        <v>0</v>
      </c>
      <c r="J70" s="253">
        <v>0</v>
      </c>
      <c r="K70" s="156">
        <v>0</v>
      </c>
      <c r="L70" s="209">
        <v>0</v>
      </c>
      <c r="M70" s="150">
        <v>0</v>
      </c>
      <c r="N70" s="150">
        <v>0</v>
      </c>
      <c r="O70" s="150">
        <v>0</v>
      </c>
      <c r="P70" s="150">
        <v>0</v>
      </c>
    </row>
    <row r="71" spans="1:17" x14ac:dyDescent="0.2">
      <c r="A71" s="40">
        <f>IF(H71=H70,A70,ROW(A71)-1)</f>
        <v>20</v>
      </c>
      <c r="B71" s="41">
        <v>0</v>
      </c>
      <c r="C71" s="85">
        <f>IF(G71&gt;0,IF(B71=0,34-A71,B71-A71),0)</f>
        <v>0</v>
      </c>
      <c r="D71" s="68" t="s">
        <v>259</v>
      </c>
      <c r="E71" s="69" t="s">
        <v>277</v>
      </c>
      <c r="F71" s="173" t="s">
        <v>70</v>
      </c>
      <c r="G71" s="11">
        <f>SUM(J71:P71)</f>
        <v>0</v>
      </c>
      <c r="H71" s="10">
        <f>AVERAGE(LARGE(J71:P71,1),LARGE(J71:P71,2),LARGE(J71:P71,3),LARGE(J71:P71,4),LARGE(J71:P71,5),LARGE(J71:P71,6))</f>
        <v>0</v>
      </c>
      <c r="I71" s="124">
        <f>COUNTIF(J71:P71,"&gt;0")</f>
        <v>0</v>
      </c>
      <c r="J71" s="253">
        <v>0</v>
      </c>
      <c r="K71" s="156">
        <v>0</v>
      </c>
      <c r="L71" s="209">
        <v>0</v>
      </c>
      <c r="M71" s="150">
        <v>0</v>
      </c>
      <c r="N71" s="150">
        <v>0</v>
      </c>
      <c r="O71" s="150">
        <v>0</v>
      </c>
      <c r="P71" s="150">
        <v>0</v>
      </c>
    </row>
    <row r="72" spans="1:17" x14ac:dyDescent="0.2">
      <c r="A72" s="40">
        <f>IF(H72=H71,A71,ROW(A72)-1)</f>
        <v>20</v>
      </c>
      <c r="B72" s="41">
        <v>0</v>
      </c>
      <c r="C72" s="85">
        <f>IF(G72&gt;0,IF(B72=0,34-A72,B72-A72),0)</f>
        <v>0</v>
      </c>
      <c r="D72" s="87" t="s">
        <v>388</v>
      </c>
      <c r="E72" s="88" t="s">
        <v>383</v>
      </c>
      <c r="F72" s="183" t="s">
        <v>286</v>
      </c>
      <c r="G72" s="11">
        <f>SUM(J72:P72)</f>
        <v>0</v>
      </c>
      <c r="H72" s="10">
        <f>AVERAGE(LARGE(J72:P72,1),LARGE(J72:P72,2),LARGE(J72:P72,3),LARGE(J72:P72,4),LARGE(J72:P72,5),LARGE(J72:P72,6))</f>
        <v>0</v>
      </c>
      <c r="I72" s="124">
        <f>COUNTIF(J72:P72,"&gt;0")</f>
        <v>0</v>
      </c>
      <c r="J72" s="253">
        <v>0</v>
      </c>
      <c r="K72" s="156">
        <v>0</v>
      </c>
      <c r="L72" s="209">
        <v>0</v>
      </c>
      <c r="M72" s="150">
        <v>0</v>
      </c>
      <c r="N72" s="150">
        <v>0</v>
      </c>
      <c r="O72" s="150">
        <v>0</v>
      </c>
      <c r="P72" s="150">
        <v>0</v>
      </c>
    </row>
    <row r="73" spans="1:17" ht="13.5" customHeight="1" x14ac:dyDescent="0.2">
      <c r="A73" s="40">
        <f>IF(H73=H72,A72,ROW(A73)-1)</f>
        <v>20</v>
      </c>
      <c r="B73" s="41">
        <v>0</v>
      </c>
      <c r="C73" s="85">
        <f>IF(G73&gt;0,IF(B73=0,34-A73,B73-A73),0)</f>
        <v>0</v>
      </c>
      <c r="D73" s="68" t="s">
        <v>312</v>
      </c>
      <c r="E73" s="48" t="s">
        <v>236</v>
      </c>
      <c r="F73" s="69"/>
      <c r="G73" s="11">
        <f>SUM(J73:P73)</f>
        <v>0</v>
      </c>
      <c r="H73" s="10">
        <f>AVERAGE(LARGE(J73:P73,1),LARGE(J73:P73,2),LARGE(J73:P73,3),LARGE(J73:P73,4),LARGE(J73:P73,5),LARGE(J73:P73,6))</f>
        <v>0</v>
      </c>
      <c r="I73" s="124">
        <f>COUNTIF(J73:P73,"&gt;0")</f>
        <v>0</v>
      </c>
      <c r="J73" s="253">
        <v>0</v>
      </c>
      <c r="K73" s="156">
        <v>0</v>
      </c>
      <c r="L73" s="209">
        <v>0</v>
      </c>
      <c r="M73" s="150">
        <v>0</v>
      </c>
      <c r="N73" s="150">
        <v>0</v>
      </c>
      <c r="O73" s="150">
        <v>0</v>
      </c>
      <c r="P73" s="150">
        <v>0</v>
      </c>
    </row>
    <row r="74" spans="1:17" ht="13.5" customHeight="1" x14ac:dyDescent="0.2">
      <c r="A74" s="40">
        <f>IF(H74=H73,A73,ROW(A74)-1)</f>
        <v>20</v>
      </c>
      <c r="B74" s="41">
        <v>0</v>
      </c>
      <c r="C74" s="85">
        <f>IF(G74&gt;0,IF(B74=0,34-A74,B74-A74),0)</f>
        <v>0</v>
      </c>
      <c r="D74" s="68" t="s">
        <v>231</v>
      </c>
      <c r="E74" s="180" t="s">
        <v>232</v>
      </c>
      <c r="F74" s="43" t="s">
        <v>583</v>
      </c>
      <c r="G74" s="11">
        <f>SUM(J74:P74)</f>
        <v>0</v>
      </c>
      <c r="H74" s="10">
        <f>AVERAGE(LARGE(J74:P74,1),LARGE(J74:P74,2),LARGE(J74:P74,3),LARGE(J74:P74,4),LARGE(J74:P74,5),LARGE(J74:P74,6))</f>
        <v>0</v>
      </c>
      <c r="I74" s="124">
        <f>COUNTIF(J74:P74,"&gt;0")</f>
        <v>0</v>
      </c>
      <c r="J74" s="253">
        <v>0</v>
      </c>
      <c r="K74" s="156">
        <v>0</v>
      </c>
      <c r="L74" s="209">
        <v>0</v>
      </c>
      <c r="M74" s="150">
        <v>0</v>
      </c>
      <c r="N74" s="150">
        <v>0</v>
      </c>
      <c r="O74" s="150">
        <v>0</v>
      </c>
      <c r="P74" s="150">
        <v>0</v>
      </c>
    </row>
    <row r="75" spans="1:17" x14ac:dyDescent="0.2">
      <c r="A75" s="40">
        <f>IF(H75=H74,A74,ROW(A75)-1)</f>
        <v>20</v>
      </c>
      <c r="B75" s="41">
        <v>0</v>
      </c>
      <c r="C75" s="85">
        <f>IF(G75&gt;0,IF(B75=0,34-A75,B75-A75),0)</f>
        <v>0</v>
      </c>
      <c r="D75" s="68" t="s">
        <v>16</v>
      </c>
      <c r="E75" s="43" t="s">
        <v>15</v>
      </c>
      <c r="F75" s="211" t="s">
        <v>582</v>
      </c>
      <c r="G75" s="11">
        <f>SUM(J75:P75)</f>
        <v>0</v>
      </c>
      <c r="H75" s="10">
        <f>AVERAGE(LARGE(J75:P75,1),LARGE(J75:P75,2),LARGE(J75:P75,3),LARGE(J75:P75,4),LARGE(J75:P75,5),LARGE(J75:P75,6))</f>
        <v>0</v>
      </c>
      <c r="I75" s="124">
        <f>COUNTIF(J75:P75,"&gt;0")</f>
        <v>0</v>
      </c>
      <c r="J75" s="253">
        <v>0</v>
      </c>
      <c r="K75" s="156">
        <v>0</v>
      </c>
      <c r="L75" s="209">
        <v>0</v>
      </c>
      <c r="M75" s="150">
        <v>0</v>
      </c>
      <c r="N75" s="150">
        <v>0</v>
      </c>
      <c r="O75" s="150">
        <v>0</v>
      </c>
      <c r="P75" s="150">
        <v>0</v>
      </c>
      <c r="Q75" s="184"/>
    </row>
    <row r="76" spans="1:17" x14ac:dyDescent="0.2">
      <c r="A76" s="40">
        <f>IF(H76=H75,A75,ROW(A76)-1)</f>
        <v>20</v>
      </c>
      <c r="B76" s="41">
        <v>0</v>
      </c>
      <c r="C76" s="85">
        <f>IF(G76&gt;0,IF(B76=0,34-A76,B76-A76),0)</f>
        <v>0</v>
      </c>
      <c r="D76" s="47" t="s">
        <v>508</v>
      </c>
      <c r="E76" s="48" t="s">
        <v>415</v>
      </c>
      <c r="F76" s="173" t="s">
        <v>587</v>
      </c>
      <c r="G76" s="11">
        <f>SUM(J76:P76)</f>
        <v>0</v>
      </c>
      <c r="H76" s="10">
        <f>AVERAGE(LARGE(J76:P76,1),LARGE(J76:P76,2),LARGE(J76:P76,3),LARGE(J76:P76,4),LARGE(J76:P76,5),LARGE(J76:P76,6))</f>
        <v>0</v>
      </c>
      <c r="I76" s="124">
        <f>COUNTIF(J76:P76,"&gt;0")</f>
        <v>0</v>
      </c>
      <c r="J76" s="253">
        <v>0</v>
      </c>
      <c r="K76" s="156">
        <v>0</v>
      </c>
      <c r="L76" s="209">
        <v>0</v>
      </c>
      <c r="M76" s="150">
        <v>0</v>
      </c>
      <c r="N76" s="150">
        <v>0</v>
      </c>
      <c r="O76" s="150">
        <v>0</v>
      </c>
      <c r="P76" s="150">
        <v>0</v>
      </c>
    </row>
    <row r="77" spans="1:17" x14ac:dyDescent="0.2">
      <c r="A77" s="40">
        <f>IF(H77=H76,A76,ROW(A77)-1)</f>
        <v>20</v>
      </c>
      <c r="B77" s="41">
        <v>0</v>
      </c>
      <c r="C77" s="85">
        <f>IF(G77&gt;0,IF(B77=0,34-A77,B77-A77),0)</f>
        <v>0</v>
      </c>
      <c r="D77" s="68" t="s">
        <v>27</v>
      </c>
      <c r="E77" s="43" t="s">
        <v>26</v>
      </c>
      <c r="F77" s="79" t="s">
        <v>494</v>
      </c>
      <c r="G77" s="11">
        <f>SUM(J77:P77)</f>
        <v>0</v>
      </c>
      <c r="H77" s="10">
        <f>AVERAGE(LARGE(J77:P77,1),LARGE(J77:P77,2),LARGE(J77:P77,3),LARGE(J77:P77,4),LARGE(J77:P77,5),LARGE(J77:P77,6))</f>
        <v>0</v>
      </c>
      <c r="I77" s="124">
        <f>COUNTIF(J77:P77,"&gt;0")</f>
        <v>0</v>
      </c>
      <c r="J77" s="253">
        <v>0</v>
      </c>
      <c r="K77" s="156">
        <v>0</v>
      </c>
      <c r="L77" s="209">
        <v>0</v>
      </c>
      <c r="M77" s="150">
        <v>0</v>
      </c>
      <c r="N77" s="150">
        <v>0</v>
      </c>
      <c r="O77" s="150">
        <v>0</v>
      </c>
      <c r="P77" s="150">
        <v>0</v>
      </c>
    </row>
    <row r="78" spans="1:17" x14ac:dyDescent="0.2">
      <c r="A78" s="40">
        <f>IF(H78=H77,A77,ROW(A78)-1)</f>
        <v>20</v>
      </c>
      <c r="B78" s="41">
        <v>0</v>
      </c>
      <c r="C78" s="85">
        <f>IF(G78&gt;0,IF(B78=0,34-A78,B78-A78),0)</f>
        <v>0</v>
      </c>
      <c r="D78" s="68" t="s">
        <v>6</v>
      </c>
      <c r="E78" s="43" t="s">
        <v>5</v>
      </c>
      <c r="F78" s="79" t="s">
        <v>583</v>
      </c>
      <c r="G78" s="11">
        <f>SUM(J78:P78)</f>
        <v>0</v>
      </c>
      <c r="H78" s="10">
        <f>AVERAGE(LARGE(J78:P78,1),LARGE(J78:P78,2),LARGE(J78:P78,3),LARGE(J78:P78,4),LARGE(J78:P78,5),LARGE(J78:P78,6))</f>
        <v>0</v>
      </c>
      <c r="I78" s="124">
        <f>COUNTIF(J78:P78,"&gt;0")</f>
        <v>0</v>
      </c>
      <c r="J78" s="253">
        <v>0</v>
      </c>
      <c r="K78" s="156">
        <v>0</v>
      </c>
      <c r="L78" s="209">
        <v>0</v>
      </c>
      <c r="M78" s="150">
        <v>0</v>
      </c>
      <c r="N78" s="150">
        <v>0</v>
      </c>
      <c r="O78" s="150">
        <v>0</v>
      </c>
      <c r="P78" s="150">
        <v>0</v>
      </c>
    </row>
    <row r="79" spans="1:17" x14ac:dyDescent="0.2">
      <c r="A79" s="40">
        <f>IF(H79=H78,A78,ROW(A79)-1)</f>
        <v>20</v>
      </c>
      <c r="B79" s="41">
        <v>0</v>
      </c>
      <c r="C79" s="85">
        <f>IF(G79&gt;0,IF(B79=0,34-A79,B79-A79),0)</f>
        <v>0</v>
      </c>
      <c r="D79" s="68" t="s">
        <v>450</v>
      </c>
      <c r="E79" s="91" t="s">
        <v>11</v>
      </c>
      <c r="F79" s="174" t="s">
        <v>584</v>
      </c>
      <c r="G79" s="11">
        <f>SUM(J79:P79)</f>
        <v>0</v>
      </c>
      <c r="H79" s="10">
        <f>AVERAGE(LARGE(J79:P79,1),LARGE(J79:P79,2),LARGE(J79:P79,3),LARGE(J79:P79,4),LARGE(J79:P79,5),LARGE(J79:P79,6))</f>
        <v>0</v>
      </c>
      <c r="I79" s="124">
        <f>COUNTIF(J79:P79,"&gt;0")</f>
        <v>0</v>
      </c>
      <c r="J79" s="253">
        <v>0</v>
      </c>
      <c r="K79" s="156">
        <v>0</v>
      </c>
      <c r="L79" s="209">
        <v>0</v>
      </c>
      <c r="M79" s="150">
        <v>0</v>
      </c>
      <c r="N79" s="150">
        <v>0</v>
      </c>
      <c r="O79" s="150">
        <v>0</v>
      </c>
      <c r="P79" s="150">
        <v>0</v>
      </c>
      <c r="Q79" s="167"/>
    </row>
    <row r="80" spans="1:17" x14ac:dyDescent="0.2">
      <c r="A80" s="40">
        <f>IF(H80=H79,A79,ROW(A80)-1)</f>
        <v>20</v>
      </c>
      <c r="B80" s="41">
        <v>0</v>
      </c>
      <c r="C80" s="85">
        <f>IF(G80&gt;0,IF(B80=0,34-A80,B80-A80),0)</f>
        <v>0</v>
      </c>
      <c r="D80" s="68" t="s">
        <v>279</v>
      </c>
      <c r="E80" s="69" t="s">
        <v>280</v>
      </c>
      <c r="F80" s="173"/>
      <c r="G80" s="11">
        <f>SUM(J80:P80)</f>
        <v>0</v>
      </c>
      <c r="H80" s="10">
        <f>AVERAGE(LARGE(J80:P80,1),LARGE(J80:P80,2),LARGE(J80:P80,3),LARGE(J80:P80,4),LARGE(J80:P80,5),LARGE(J80:P80,6))</f>
        <v>0</v>
      </c>
      <c r="I80" s="124">
        <f>COUNTIF(J80:P80,"&gt;0")</f>
        <v>0</v>
      </c>
      <c r="J80" s="253">
        <v>0</v>
      </c>
      <c r="K80" s="156">
        <v>0</v>
      </c>
      <c r="L80" s="209">
        <v>0</v>
      </c>
      <c r="M80" s="150">
        <v>0</v>
      </c>
      <c r="N80" s="150">
        <v>0</v>
      </c>
      <c r="O80" s="150">
        <v>0</v>
      </c>
      <c r="P80" s="150">
        <v>0</v>
      </c>
    </row>
    <row r="81" spans="1:17" ht="13.5" customHeight="1" x14ac:dyDescent="0.2">
      <c r="A81" s="40">
        <f>IF(H81=H80,A80,ROW(A81)-1)</f>
        <v>20</v>
      </c>
      <c r="B81" s="41">
        <v>0</v>
      </c>
      <c r="C81" s="85">
        <f>IF(G81&gt;0,IF(B81=0,34-A81,B81-A81),0)</f>
        <v>0</v>
      </c>
      <c r="D81" s="68" t="s">
        <v>28</v>
      </c>
      <c r="E81" s="43" t="s">
        <v>22</v>
      </c>
      <c r="F81" s="79" t="s">
        <v>494</v>
      </c>
      <c r="G81" s="11">
        <f>SUM(J81:P81)</f>
        <v>0</v>
      </c>
      <c r="H81" s="10">
        <f>AVERAGE(LARGE(J81:P81,1),LARGE(J81:P81,2),LARGE(J81:P81,3),LARGE(J81:P81,4),LARGE(J81:P81,5),LARGE(J81:P81,6))</f>
        <v>0</v>
      </c>
      <c r="I81" s="124">
        <f>COUNTIF(J81:P81,"&gt;0")</f>
        <v>0</v>
      </c>
      <c r="J81" s="253">
        <v>0</v>
      </c>
      <c r="K81" s="156">
        <v>0</v>
      </c>
      <c r="L81" s="209">
        <v>0</v>
      </c>
      <c r="M81" s="150">
        <v>0</v>
      </c>
      <c r="N81" s="150">
        <v>0</v>
      </c>
      <c r="O81" s="150">
        <v>0</v>
      </c>
      <c r="P81" s="150">
        <v>0</v>
      </c>
    </row>
    <row r="82" spans="1:17" ht="13.5" customHeight="1" x14ac:dyDescent="0.2">
      <c r="A82" s="40">
        <f>IF(H82=H81,A81,ROW(A82)-1)</f>
        <v>20</v>
      </c>
      <c r="B82" s="41">
        <v>0</v>
      </c>
      <c r="C82" s="85">
        <f>IF(G82&gt;0,IF(B82=0,34-A82,B82-A82),0)</f>
        <v>0</v>
      </c>
      <c r="D82" s="68" t="s">
        <v>414</v>
      </c>
      <c r="E82" s="91" t="s">
        <v>415</v>
      </c>
      <c r="F82" s="174" t="s">
        <v>585</v>
      </c>
      <c r="G82" s="11">
        <f>SUM(J82:P82)</f>
        <v>0</v>
      </c>
      <c r="H82" s="10">
        <f>AVERAGE(LARGE(J82:P82,1),LARGE(J82:P82,2),LARGE(J82:P82,3),LARGE(J82:P82,4),LARGE(J82:P82,5),LARGE(J82:P82,6))</f>
        <v>0</v>
      </c>
      <c r="I82" s="124">
        <f>COUNTIF(J82:P82,"&gt;0")</f>
        <v>0</v>
      </c>
      <c r="J82" s="253">
        <v>0</v>
      </c>
      <c r="K82" s="156">
        <v>0</v>
      </c>
      <c r="L82" s="209">
        <v>0</v>
      </c>
      <c r="M82" s="150">
        <v>0</v>
      </c>
      <c r="N82" s="150">
        <v>0</v>
      </c>
      <c r="O82" s="150">
        <v>0</v>
      </c>
      <c r="P82" s="150">
        <v>0</v>
      </c>
    </row>
    <row r="83" spans="1:17" ht="13.5" customHeight="1" x14ac:dyDescent="0.2">
      <c r="A83" s="40">
        <f>IF(H83=H82,A82,ROW(A83)-1)</f>
        <v>20</v>
      </c>
      <c r="B83" s="41">
        <v>0</v>
      </c>
      <c r="C83" s="85">
        <f>IF(G83&gt;0,IF(B83=0,34-A83,B83-A83),0)</f>
        <v>0</v>
      </c>
      <c r="D83" s="68" t="s">
        <v>14</v>
      </c>
      <c r="E83" s="91" t="s">
        <v>13</v>
      </c>
      <c r="F83" s="174" t="s">
        <v>582</v>
      </c>
      <c r="G83" s="11">
        <f>SUM(J83:P83)</f>
        <v>0</v>
      </c>
      <c r="H83" s="10">
        <f>AVERAGE(LARGE(J83:P83,1),LARGE(J83:P83,2),LARGE(J83:P83,3),LARGE(J83:P83,4),LARGE(J83:P83,5),LARGE(J83:P83,6))</f>
        <v>0</v>
      </c>
      <c r="I83" s="124">
        <f>COUNTIF(J83:P83,"&gt;0")</f>
        <v>0</v>
      </c>
      <c r="J83" s="253">
        <v>0</v>
      </c>
      <c r="K83" s="156">
        <v>0</v>
      </c>
      <c r="L83" s="209">
        <v>0</v>
      </c>
      <c r="M83" s="150">
        <v>0</v>
      </c>
      <c r="N83" s="150">
        <v>0</v>
      </c>
      <c r="O83" s="150">
        <v>0</v>
      </c>
      <c r="P83" s="150">
        <v>0</v>
      </c>
      <c r="Q83" s="184"/>
    </row>
    <row r="84" spans="1:17" ht="13.5" customHeight="1" x14ac:dyDescent="0.2">
      <c r="A84" s="40">
        <f>IF(H84=H83,A83,ROW(A84)-1)</f>
        <v>20</v>
      </c>
      <c r="B84" s="41">
        <v>0</v>
      </c>
      <c r="C84" s="85">
        <f>IF(G84&gt;0,IF(B84=0,34-A84,B84-A84),0)</f>
        <v>0</v>
      </c>
      <c r="D84" s="47" t="s">
        <v>23</v>
      </c>
      <c r="E84" s="43" t="s">
        <v>22</v>
      </c>
      <c r="F84" s="173" t="s">
        <v>587</v>
      </c>
      <c r="G84" s="11">
        <f>SUM(J84:P84)</f>
        <v>0</v>
      </c>
      <c r="H84" s="10">
        <f>AVERAGE(LARGE(J84:P84,1),LARGE(J84:P84,2),LARGE(J84:P84,3),LARGE(J84:P84,4),LARGE(J84:P84,5),LARGE(J84:P84,6))</f>
        <v>0</v>
      </c>
      <c r="I84" s="124">
        <f>COUNTIF(J84:P84,"&gt;0")</f>
        <v>0</v>
      </c>
      <c r="J84" s="253">
        <v>0</v>
      </c>
      <c r="K84" s="156">
        <v>0</v>
      </c>
      <c r="L84" s="209">
        <v>0</v>
      </c>
      <c r="M84" s="150">
        <v>0</v>
      </c>
      <c r="N84" s="150">
        <v>0</v>
      </c>
      <c r="O84" s="150">
        <v>0</v>
      </c>
      <c r="P84" s="150">
        <v>0</v>
      </c>
      <c r="Q84" s="184"/>
    </row>
    <row r="125" spans="1:17" x14ac:dyDescent="0.2">
      <c r="Q125" s="167"/>
    </row>
    <row r="126" spans="1:17" x14ac:dyDescent="0.2">
      <c r="Q126" s="167"/>
    </row>
    <row r="128" spans="1:17" x14ac:dyDescent="0.2">
      <c r="A128" s="171"/>
      <c r="B128" s="46"/>
      <c r="C128" s="46"/>
      <c r="D128" s="46"/>
      <c r="E128" s="46"/>
      <c r="F128" s="46"/>
      <c r="G128" s="159"/>
      <c r="H128" s="56"/>
      <c r="I128" s="124"/>
      <c r="J128" s="46"/>
      <c r="K128" s="160"/>
      <c r="L128" s="160"/>
      <c r="M128" s="160"/>
      <c r="N128" s="172"/>
      <c r="O128" s="172"/>
      <c r="P128" s="46"/>
    </row>
  </sheetData>
  <autoFilter ref="A1:R84"/>
  <sortState ref="A2:R128">
    <sortCondition ref="Q2:Q128"/>
    <sortCondition descending="1" ref="H2:H128"/>
    <sortCondition ref="I2:I128"/>
    <sortCondition descending="1" ref="G2:G128"/>
    <sortCondition ref="D2:D128"/>
  </sortState>
  <phoneticPr fontId="8" type="noConversion"/>
  <conditionalFormatting sqref="C2:C47">
    <cfRule type="iconSet" priority="139">
      <iconSet iconSet="3Arrows">
        <cfvo type="percent" val="0"/>
        <cfvo type="num" val="0"/>
        <cfvo type="num" val="0" gte="0"/>
      </iconSet>
    </cfRule>
  </conditionalFormatting>
  <conditionalFormatting sqref="C53">
    <cfRule type="iconSet" priority="131">
      <iconSet iconSet="3Arrows">
        <cfvo type="percent" val="0"/>
        <cfvo type="num" val="0"/>
        <cfvo type="num" val="0" gte="0"/>
      </iconSet>
    </cfRule>
  </conditionalFormatting>
  <conditionalFormatting sqref="C34:C55">
    <cfRule type="iconSet" priority="128">
      <iconSet iconSet="3Arrows">
        <cfvo type="percent" val="0"/>
        <cfvo type="num" val="0"/>
        <cfvo type="num" val="0" gte="0"/>
      </iconSet>
    </cfRule>
  </conditionalFormatting>
  <conditionalFormatting sqref="C55">
    <cfRule type="iconSet" priority="125">
      <iconSet iconSet="3Arrows">
        <cfvo type="percent" val="0"/>
        <cfvo type="num" val="0"/>
        <cfvo type="num" val="0" gte="0"/>
      </iconSet>
    </cfRule>
  </conditionalFormatting>
  <conditionalFormatting sqref="C2:C52">
    <cfRule type="iconSet" priority="169">
      <iconSet iconSet="3Arrows">
        <cfvo type="percent" val="0"/>
        <cfvo type="num" val="0"/>
        <cfvo type="num" val="0" gte="0"/>
      </iconSet>
    </cfRule>
  </conditionalFormatting>
  <conditionalFormatting sqref="C56:C61">
    <cfRule type="iconSet" priority="122">
      <iconSet iconSet="3Arrows">
        <cfvo type="percent" val="0"/>
        <cfvo type="num" val="0"/>
        <cfvo type="num" val="0" gte="0"/>
      </iconSet>
    </cfRule>
  </conditionalFormatting>
  <conditionalFormatting sqref="C60:C61">
    <cfRule type="iconSet" priority="119">
      <iconSet iconSet="3Arrows">
        <cfvo type="percent" val="0"/>
        <cfvo type="num" val="0"/>
        <cfvo type="num" val="0" gte="0"/>
      </iconSet>
    </cfRule>
  </conditionalFormatting>
  <conditionalFormatting sqref="C62">
    <cfRule type="iconSet" priority="116">
      <iconSet iconSet="3Arrows">
        <cfvo type="percent" val="0"/>
        <cfvo type="num" val="0"/>
        <cfvo type="num" val="0" gte="0"/>
      </iconSet>
    </cfRule>
  </conditionalFormatting>
  <conditionalFormatting sqref="C63">
    <cfRule type="iconSet" priority="111">
      <iconSet iconSet="3Arrows">
        <cfvo type="percent" val="0"/>
        <cfvo type="num" val="0"/>
        <cfvo type="num" val="0" gte="0"/>
      </iconSet>
    </cfRule>
  </conditionalFormatting>
  <conditionalFormatting sqref="C64">
    <cfRule type="iconSet" priority="110">
      <iconSet iconSet="3Arrows">
        <cfvo type="percent" val="0"/>
        <cfvo type="num" val="0"/>
        <cfvo type="num" val="0" gte="0"/>
      </iconSet>
    </cfRule>
  </conditionalFormatting>
  <conditionalFormatting sqref="C65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C66:C67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C4:C33">
    <cfRule type="iconSet" priority="96">
      <iconSet iconSet="3Arrows">
        <cfvo type="percent" val="0"/>
        <cfvo type="num" val="0"/>
        <cfvo type="num" val="0" gte="0"/>
      </iconSet>
    </cfRule>
  </conditionalFormatting>
  <conditionalFormatting sqref="C3">
    <cfRule type="iconSet" priority="95">
      <iconSet iconSet="3Arrows">
        <cfvo type="percent" val="0"/>
        <cfvo type="num" val="0"/>
        <cfvo type="num" val="0" gte="0"/>
      </iconSet>
    </cfRule>
  </conditionalFormatting>
  <conditionalFormatting sqref="C2">
    <cfRule type="iconSet" priority="93">
      <iconSet iconSet="3Arrows">
        <cfvo type="percent" val="0"/>
        <cfvo type="num" val="0"/>
        <cfvo type="num" val="0" gte="0"/>
      </iconSet>
    </cfRule>
  </conditionalFormatting>
  <conditionalFormatting sqref="C68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C69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C70"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C71">
    <cfRule type="iconSet" priority="73">
      <iconSet iconSet="3Arrows">
        <cfvo type="percent" val="0"/>
        <cfvo type="num" val="0"/>
        <cfvo type="num" val="0" gte="0"/>
      </iconSet>
    </cfRule>
  </conditionalFormatting>
  <conditionalFormatting sqref="C128">
    <cfRule type="iconSet" priority="66">
      <iconSet iconSet="3Arrows">
        <cfvo type="percent" val="0"/>
        <cfvo type="num" val="0"/>
        <cfvo type="num" val="0" gte="0"/>
      </iconSet>
    </cfRule>
  </conditionalFormatting>
  <conditionalFormatting sqref="C73">
    <cfRule type="iconSet" priority="54">
      <iconSet iconSet="3Arrows">
        <cfvo type="percent" val="0"/>
        <cfvo type="num" val="0"/>
        <cfvo type="num" val="0" gte="0"/>
      </iconSet>
    </cfRule>
  </conditionalFormatting>
  <conditionalFormatting sqref="C72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C74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C75">
    <cfRule type="iconSet" priority="41">
      <iconSet iconSet="3Arrows">
        <cfvo type="percent" val="0"/>
        <cfvo type="num" val="0"/>
        <cfvo type="num" val="0" gte="0"/>
      </iconSet>
    </cfRule>
  </conditionalFormatting>
  <conditionalFormatting sqref="C76">
    <cfRule type="iconSet" priority="38">
      <iconSet iconSet="3Arrows">
        <cfvo type="percent" val="0"/>
        <cfvo type="num" val="0"/>
        <cfvo type="num" val="0" gte="0"/>
      </iconSet>
    </cfRule>
  </conditionalFormatting>
  <conditionalFormatting sqref="C77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78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C79"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C80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C83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C84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J128:P128 J2:P84">
    <cfRule type="expression" dxfId="21" priority="1380" stopIfTrue="1">
      <formula>IF($I2&gt;5,RANK(J2,$J2:$P2)&lt;7,0)</formula>
    </cfRule>
    <cfRule type="expression" dxfId="20" priority="1381" stopIfTrue="1">
      <formula>IF($I2&lt;6,RANK(J2,$J2:$P2)&lt;$I2+1,0)</formula>
    </cfRule>
  </conditionalFormatting>
  <conditionalFormatting sqref="J48:O52 J60:O61 J64:O64 J66:O67 J81:O84">
    <cfRule type="expression" dxfId="19" priority="4608" stopIfTrue="1">
      <formula>IF($I48&gt;5,RANK(J48,$J48:$O48)&lt;7,0)</formula>
    </cfRule>
    <cfRule type="expression" dxfId="18" priority="4609" stopIfTrue="1">
      <formula>IF($I48&lt;6,RANK(J48,$J48:$O48)&lt;$I48+1,0)</formula>
    </cfRule>
  </conditionalFormatting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"/>
  <sheetViews>
    <sheetView showGridLines="0" tabSelected="1" view="pageBreakPreview" zoomScaleNormal="100" zoomScaleSheetLayoutView="100" workbookViewId="0">
      <selection activeCell="G92" sqref="G92"/>
    </sheetView>
  </sheetViews>
  <sheetFormatPr defaultRowHeight="12.75" x14ac:dyDescent="0.2"/>
  <cols>
    <col min="1" max="1" width="6" style="1" customWidth="1"/>
    <col min="2" max="3" width="6.7109375" style="1" customWidth="1"/>
    <col min="4" max="4" width="13.85546875" style="4" customWidth="1"/>
    <col min="5" max="5" width="11.85546875" style="1" customWidth="1"/>
    <col min="6" max="6" width="19.7109375" style="1" bestFit="1" customWidth="1"/>
    <col min="7" max="7" width="9.140625" style="3"/>
    <col min="8" max="8" width="10.5703125" style="2" customWidth="1"/>
    <col min="9" max="9" width="9.28515625" style="1" bestFit="1" customWidth="1"/>
  </cols>
  <sheetData>
    <row r="1" spans="1:10" ht="18" x14ac:dyDescent="0.2">
      <c r="A1" s="289" t="s">
        <v>592</v>
      </c>
      <c r="B1" s="289"/>
      <c r="C1" s="289"/>
      <c r="D1" s="289"/>
      <c r="E1" s="289"/>
      <c r="F1" s="289"/>
      <c r="G1" s="289"/>
      <c r="H1" s="289"/>
      <c r="I1" s="289"/>
    </row>
    <row r="2" spans="1:10" ht="18" x14ac:dyDescent="0.2">
      <c r="A2" s="290" t="s">
        <v>230</v>
      </c>
      <c r="B2" s="290"/>
      <c r="C2" s="290"/>
      <c r="D2" s="290"/>
      <c r="H2" s="78">
        <v>42826</v>
      </c>
      <c r="I2" s="72"/>
      <c r="J2" s="38"/>
    </row>
    <row r="4" spans="1:10" ht="24" x14ac:dyDescent="0.2">
      <c r="A4" s="22" t="s">
        <v>46</v>
      </c>
      <c r="B4" s="22" t="s">
        <v>45</v>
      </c>
      <c r="C4" s="83" t="s">
        <v>365</v>
      </c>
      <c r="D4" s="22" t="s">
        <v>44</v>
      </c>
      <c r="E4" s="22" t="s">
        <v>43</v>
      </c>
      <c r="F4" s="22" t="s">
        <v>42</v>
      </c>
      <c r="G4" s="37" t="s">
        <v>41</v>
      </c>
      <c r="H4" s="20" t="s">
        <v>40</v>
      </c>
      <c r="I4" s="39" t="s">
        <v>39</v>
      </c>
    </row>
    <row r="5" spans="1:10" x14ac:dyDescent="0.2">
      <c r="A5" s="219">
        <v>1</v>
      </c>
      <c r="B5" s="26">
        <v>2</v>
      </c>
      <c r="C5" s="80">
        <v>1</v>
      </c>
      <c r="D5" s="307" t="s">
        <v>345</v>
      </c>
      <c r="E5" s="308" t="s">
        <v>346</v>
      </c>
      <c r="F5" s="279" t="s">
        <v>610</v>
      </c>
      <c r="G5" s="29">
        <v>387.93799999999999</v>
      </c>
      <c r="H5" s="169">
        <v>46.289124999999999</v>
      </c>
      <c r="I5" s="170">
        <v>9</v>
      </c>
    </row>
    <row r="6" spans="1:10" x14ac:dyDescent="0.2">
      <c r="A6" s="219">
        <v>2</v>
      </c>
      <c r="B6" s="16">
        <v>1</v>
      </c>
      <c r="C6" s="84">
        <v>-1</v>
      </c>
      <c r="D6" s="32" t="s">
        <v>229</v>
      </c>
      <c r="E6" s="13" t="s">
        <v>209</v>
      </c>
      <c r="F6" s="12" t="s">
        <v>610</v>
      </c>
      <c r="G6" s="11">
        <v>356.25</v>
      </c>
      <c r="H6" s="35">
        <v>44.53125</v>
      </c>
      <c r="I6" s="128">
        <v>4</v>
      </c>
    </row>
    <row r="7" spans="1:10" x14ac:dyDescent="0.2">
      <c r="A7" s="219">
        <v>3</v>
      </c>
      <c r="B7" s="16">
        <v>3</v>
      </c>
      <c r="C7" s="84">
        <v>0</v>
      </c>
      <c r="D7" s="63" t="s">
        <v>95</v>
      </c>
      <c r="E7" s="74" t="s">
        <v>50</v>
      </c>
      <c r="F7" s="67" t="s">
        <v>585</v>
      </c>
      <c r="G7" s="11">
        <v>273.75</v>
      </c>
      <c r="H7" s="35">
        <v>34.21875</v>
      </c>
      <c r="I7" s="128">
        <v>5</v>
      </c>
    </row>
    <row r="8" spans="1:10" x14ac:dyDescent="0.2">
      <c r="A8" s="219">
        <v>4</v>
      </c>
      <c r="B8" s="16">
        <v>4</v>
      </c>
      <c r="C8" s="84">
        <v>0</v>
      </c>
      <c r="D8" s="32" t="s">
        <v>224</v>
      </c>
      <c r="E8" s="13" t="s">
        <v>58</v>
      </c>
      <c r="F8" s="12" t="s">
        <v>587</v>
      </c>
      <c r="G8" s="11">
        <v>193.876</v>
      </c>
      <c r="H8" s="35">
        <v>24.234499999999997</v>
      </c>
      <c r="I8" s="128">
        <v>5</v>
      </c>
    </row>
    <row r="9" spans="1:10" x14ac:dyDescent="0.2">
      <c r="A9" s="219">
        <v>5</v>
      </c>
      <c r="B9" s="16">
        <v>5</v>
      </c>
      <c r="C9" s="84">
        <v>0</v>
      </c>
      <c r="D9" s="108" t="s">
        <v>345</v>
      </c>
      <c r="E9" s="132" t="s">
        <v>357</v>
      </c>
      <c r="F9" s="76" t="s">
        <v>586</v>
      </c>
      <c r="G9" s="11">
        <v>190.81299999999999</v>
      </c>
      <c r="H9" s="35">
        <v>21.257874999999999</v>
      </c>
      <c r="I9" s="128">
        <v>10</v>
      </c>
    </row>
    <row r="10" spans="1:10" x14ac:dyDescent="0.2">
      <c r="A10" s="219">
        <v>6</v>
      </c>
      <c r="B10" s="16">
        <v>7</v>
      </c>
      <c r="C10" s="84">
        <v>1</v>
      </c>
      <c r="D10" s="32" t="s">
        <v>222</v>
      </c>
      <c r="E10" s="13" t="s">
        <v>191</v>
      </c>
      <c r="F10" s="12" t="s">
        <v>587</v>
      </c>
      <c r="G10" s="11">
        <v>167.96899999999999</v>
      </c>
      <c r="H10" s="35">
        <v>20.996124999999999</v>
      </c>
      <c r="I10" s="128">
        <v>6</v>
      </c>
    </row>
    <row r="11" spans="1:10" x14ac:dyDescent="0.2">
      <c r="A11" s="219">
        <v>7</v>
      </c>
      <c r="B11" s="16">
        <v>12</v>
      </c>
      <c r="C11" s="84">
        <v>5</v>
      </c>
      <c r="D11" s="108" t="s">
        <v>61</v>
      </c>
      <c r="E11" s="109" t="s">
        <v>85</v>
      </c>
      <c r="F11" s="100" t="s">
        <v>581</v>
      </c>
      <c r="G11" s="11">
        <v>165.59399999999999</v>
      </c>
      <c r="H11" s="35">
        <v>20.699249999999999</v>
      </c>
      <c r="I11" s="128">
        <v>8</v>
      </c>
    </row>
    <row r="12" spans="1:10" x14ac:dyDescent="0.2">
      <c r="A12" s="219">
        <v>8</v>
      </c>
      <c r="B12" s="16">
        <v>6</v>
      </c>
      <c r="C12" s="84">
        <v>-2</v>
      </c>
      <c r="D12" s="221" t="s">
        <v>363</v>
      </c>
      <c r="E12" s="222" t="s">
        <v>366</v>
      </c>
      <c r="F12" s="187" t="s">
        <v>585</v>
      </c>
      <c r="G12" s="11">
        <v>151.875</v>
      </c>
      <c r="H12" s="35">
        <v>18.984375</v>
      </c>
      <c r="I12" s="128">
        <v>3</v>
      </c>
    </row>
    <row r="13" spans="1:10" x14ac:dyDescent="0.2">
      <c r="A13" s="219">
        <v>9</v>
      </c>
      <c r="B13" s="16">
        <v>9</v>
      </c>
      <c r="C13" s="84">
        <v>0</v>
      </c>
      <c r="D13" s="108" t="s">
        <v>287</v>
      </c>
      <c r="E13" s="109" t="s">
        <v>101</v>
      </c>
      <c r="F13" s="138" t="s">
        <v>585</v>
      </c>
      <c r="G13" s="11">
        <v>130.125</v>
      </c>
      <c r="H13" s="35">
        <v>16.265625</v>
      </c>
      <c r="I13" s="128">
        <v>5</v>
      </c>
    </row>
    <row r="14" spans="1:10" x14ac:dyDescent="0.2">
      <c r="A14" s="220">
        <v>10</v>
      </c>
      <c r="B14" s="14">
        <v>11</v>
      </c>
      <c r="C14" s="114">
        <v>1</v>
      </c>
      <c r="D14" s="229" t="s">
        <v>4</v>
      </c>
      <c r="E14" s="203" t="s">
        <v>552</v>
      </c>
      <c r="F14" s="273" t="s">
        <v>585</v>
      </c>
      <c r="G14" s="9">
        <v>127.5</v>
      </c>
      <c r="H14" s="36">
        <v>15.9375</v>
      </c>
      <c r="I14" s="129">
        <v>5</v>
      </c>
    </row>
    <row r="15" spans="1:10" x14ac:dyDescent="0.2">
      <c r="A15" s="219">
        <v>11</v>
      </c>
      <c r="B15" s="16">
        <v>13</v>
      </c>
      <c r="C15" s="80">
        <v>2</v>
      </c>
      <c r="D15" s="281" t="s">
        <v>331</v>
      </c>
      <c r="E15" s="282" t="s">
        <v>80</v>
      </c>
      <c r="F15" s="283" t="s">
        <v>581</v>
      </c>
      <c r="G15" s="11">
        <v>120.063</v>
      </c>
      <c r="H15" s="35">
        <v>15.007875</v>
      </c>
      <c r="I15" s="128">
        <v>7</v>
      </c>
    </row>
    <row r="16" spans="1:10" x14ac:dyDescent="0.2">
      <c r="A16" s="219">
        <v>12</v>
      </c>
      <c r="B16" s="16">
        <v>10</v>
      </c>
      <c r="C16" s="84">
        <v>-2</v>
      </c>
      <c r="D16" s="108" t="s">
        <v>336</v>
      </c>
      <c r="E16" s="132" t="s">
        <v>160</v>
      </c>
      <c r="F16" s="138" t="s">
        <v>585</v>
      </c>
      <c r="G16" s="11">
        <v>116.25</v>
      </c>
      <c r="H16" s="35">
        <v>14.53125</v>
      </c>
      <c r="I16" s="128">
        <v>3</v>
      </c>
    </row>
    <row r="17" spans="1:9" x14ac:dyDescent="0.2">
      <c r="A17" s="219">
        <v>13</v>
      </c>
      <c r="B17" s="16">
        <v>8</v>
      </c>
      <c r="C17" s="84">
        <v>-5</v>
      </c>
      <c r="D17" s="63" t="s">
        <v>319</v>
      </c>
      <c r="E17" s="74" t="s">
        <v>128</v>
      </c>
      <c r="F17" s="67" t="s">
        <v>585</v>
      </c>
      <c r="G17" s="11">
        <v>107.625</v>
      </c>
      <c r="H17" s="35">
        <v>13.453125</v>
      </c>
      <c r="I17" s="128">
        <v>3</v>
      </c>
    </row>
    <row r="18" spans="1:9" x14ac:dyDescent="0.2">
      <c r="A18" s="219">
        <v>14</v>
      </c>
      <c r="B18" s="16">
        <v>14</v>
      </c>
      <c r="C18" s="84">
        <v>0</v>
      </c>
      <c r="D18" s="108" t="s">
        <v>118</v>
      </c>
      <c r="E18" s="109" t="s">
        <v>227</v>
      </c>
      <c r="F18" s="138" t="s">
        <v>584</v>
      </c>
      <c r="G18" s="11">
        <v>105</v>
      </c>
      <c r="H18" s="35">
        <v>13.125</v>
      </c>
      <c r="I18" s="128">
        <v>1</v>
      </c>
    </row>
    <row r="19" spans="1:9" x14ac:dyDescent="0.2">
      <c r="A19" s="219">
        <v>15</v>
      </c>
      <c r="B19" s="16">
        <v>16</v>
      </c>
      <c r="C19" s="84">
        <v>1</v>
      </c>
      <c r="D19" s="63" t="s">
        <v>202</v>
      </c>
      <c r="E19" s="272" t="s">
        <v>191</v>
      </c>
      <c r="F19" s="76" t="s">
        <v>581</v>
      </c>
      <c r="G19" s="11">
        <v>99.719000000000008</v>
      </c>
      <c r="H19" s="35">
        <v>12.464875000000001</v>
      </c>
      <c r="I19" s="128">
        <v>6</v>
      </c>
    </row>
    <row r="20" spans="1:9" x14ac:dyDescent="0.2">
      <c r="A20" s="219">
        <v>16</v>
      </c>
      <c r="B20" s="16">
        <v>24</v>
      </c>
      <c r="C20" s="84">
        <v>8</v>
      </c>
      <c r="D20" s="108" t="s">
        <v>389</v>
      </c>
      <c r="E20" s="109" t="s">
        <v>194</v>
      </c>
      <c r="F20" s="138" t="s">
        <v>581</v>
      </c>
      <c r="G20" s="11">
        <v>88.001000000000005</v>
      </c>
      <c r="H20" s="35">
        <v>11.000125000000001</v>
      </c>
      <c r="I20" s="128">
        <v>4</v>
      </c>
    </row>
    <row r="21" spans="1:9" x14ac:dyDescent="0.2">
      <c r="A21" s="219">
        <v>17</v>
      </c>
      <c r="B21" s="16">
        <v>18</v>
      </c>
      <c r="C21" s="84">
        <v>1</v>
      </c>
      <c r="D21" s="63" t="s">
        <v>325</v>
      </c>
      <c r="E21" s="74" t="s">
        <v>196</v>
      </c>
      <c r="F21" s="12" t="s">
        <v>587</v>
      </c>
      <c r="G21" s="11">
        <v>78.75</v>
      </c>
      <c r="H21" s="35">
        <v>9.84375</v>
      </c>
      <c r="I21" s="128">
        <v>2</v>
      </c>
    </row>
    <row r="22" spans="1:9" x14ac:dyDescent="0.2">
      <c r="A22" s="219">
        <v>17</v>
      </c>
      <c r="B22" s="16">
        <v>18</v>
      </c>
      <c r="C22" s="84">
        <v>1</v>
      </c>
      <c r="D22" s="33" t="s">
        <v>203</v>
      </c>
      <c r="E22" s="13" t="s">
        <v>146</v>
      </c>
      <c r="F22" s="144" t="s">
        <v>584</v>
      </c>
      <c r="G22" s="11">
        <v>78.75</v>
      </c>
      <c r="H22" s="35">
        <v>9.84375</v>
      </c>
      <c r="I22" s="128">
        <v>2</v>
      </c>
    </row>
    <row r="23" spans="1:9" x14ac:dyDescent="0.2">
      <c r="A23" s="219">
        <v>19</v>
      </c>
      <c r="B23" s="16">
        <v>21</v>
      </c>
      <c r="C23" s="84">
        <v>2</v>
      </c>
      <c r="D23" s="63" t="s">
        <v>176</v>
      </c>
      <c r="E23" s="77" t="s">
        <v>48</v>
      </c>
      <c r="F23" s="76" t="s">
        <v>610</v>
      </c>
      <c r="G23" s="11">
        <v>76.875</v>
      </c>
      <c r="H23" s="35">
        <v>9.609375</v>
      </c>
      <c r="I23" s="128">
        <v>2</v>
      </c>
    </row>
    <row r="24" spans="1:9" x14ac:dyDescent="0.2">
      <c r="A24" s="220">
        <v>20</v>
      </c>
      <c r="B24" s="31">
        <v>22</v>
      </c>
      <c r="C24" s="114">
        <v>2</v>
      </c>
      <c r="D24" s="229" t="s">
        <v>183</v>
      </c>
      <c r="E24" s="309" t="s">
        <v>160</v>
      </c>
      <c r="F24" s="310" t="s">
        <v>585</v>
      </c>
      <c r="G24" s="30">
        <v>75</v>
      </c>
      <c r="H24" s="34">
        <v>9.375</v>
      </c>
      <c r="I24" s="130">
        <v>1</v>
      </c>
    </row>
    <row r="25" spans="1:9" x14ac:dyDescent="0.2">
      <c r="A25" s="219">
        <v>21</v>
      </c>
      <c r="B25" s="26">
        <v>23</v>
      </c>
      <c r="C25" s="80">
        <v>2</v>
      </c>
      <c r="D25" s="212" t="s">
        <v>81</v>
      </c>
      <c r="E25" s="213" t="s">
        <v>181</v>
      </c>
      <c r="F25" s="224" t="s">
        <v>585</v>
      </c>
      <c r="G25" s="29">
        <v>73.688000000000002</v>
      </c>
      <c r="H25" s="28">
        <v>9.2110000000000003</v>
      </c>
      <c r="I25" s="131">
        <v>3</v>
      </c>
    </row>
    <row r="26" spans="1:9" x14ac:dyDescent="0.2">
      <c r="A26" s="219">
        <v>22</v>
      </c>
      <c r="B26" s="16">
        <v>15</v>
      </c>
      <c r="C26" s="84">
        <v>-7</v>
      </c>
      <c r="D26" s="33" t="s">
        <v>379</v>
      </c>
      <c r="E26" s="13" t="s">
        <v>160</v>
      </c>
      <c r="F26" s="12" t="s">
        <v>587</v>
      </c>
      <c r="G26" s="11">
        <v>72.281000000000006</v>
      </c>
      <c r="H26" s="10">
        <v>9.0351250000000007</v>
      </c>
      <c r="I26" s="128">
        <v>4</v>
      </c>
    </row>
    <row r="27" spans="1:9" x14ac:dyDescent="0.2">
      <c r="A27" s="219">
        <v>23</v>
      </c>
      <c r="B27" s="16">
        <v>17</v>
      </c>
      <c r="C27" s="84">
        <v>-6</v>
      </c>
      <c r="D27" s="108" t="s">
        <v>214</v>
      </c>
      <c r="E27" s="109" t="s">
        <v>73</v>
      </c>
      <c r="F27" s="138" t="s">
        <v>585</v>
      </c>
      <c r="G27" s="11">
        <v>70.126000000000005</v>
      </c>
      <c r="H27" s="10">
        <v>8.7657500000000006</v>
      </c>
      <c r="I27" s="128">
        <v>5</v>
      </c>
    </row>
    <row r="28" spans="1:9" x14ac:dyDescent="0.2">
      <c r="A28" s="219">
        <v>24</v>
      </c>
      <c r="B28" s="16">
        <v>20</v>
      </c>
      <c r="C28" s="84">
        <v>-4</v>
      </c>
      <c r="D28" s="108" t="s">
        <v>522</v>
      </c>
      <c r="E28" s="109" t="s">
        <v>54</v>
      </c>
      <c r="F28" s="311" t="s">
        <v>581</v>
      </c>
      <c r="G28" s="11">
        <v>69.563000000000002</v>
      </c>
      <c r="H28" s="10">
        <v>8.6953750000000003</v>
      </c>
      <c r="I28" s="128">
        <v>4</v>
      </c>
    </row>
    <row r="29" spans="1:9" x14ac:dyDescent="0.2">
      <c r="A29" s="219">
        <v>25</v>
      </c>
      <c r="B29" s="16">
        <v>0</v>
      </c>
      <c r="C29" s="84">
        <v>27</v>
      </c>
      <c r="D29" s="312" t="s">
        <v>226</v>
      </c>
      <c r="E29" s="96" t="s">
        <v>225</v>
      </c>
      <c r="F29" s="274" t="s">
        <v>583</v>
      </c>
      <c r="G29" s="11">
        <v>56.25</v>
      </c>
      <c r="H29" s="10">
        <v>7.03125</v>
      </c>
      <c r="I29" s="128">
        <v>1</v>
      </c>
    </row>
    <row r="30" spans="1:9" x14ac:dyDescent="0.2">
      <c r="A30" s="219">
        <v>26</v>
      </c>
      <c r="B30" s="16">
        <v>28</v>
      </c>
      <c r="C30" s="84">
        <v>2</v>
      </c>
      <c r="D30" s="108" t="s">
        <v>200</v>
      </c>
      <c r="E30" s="96" t="s">
        <v>167</v>
      </c>
      <c r="F30" s="274" t="s">
        <v>610</v>
      </c>
      <c r="G30" s="11">
        <v>56.063000000000002</v>
      </c>
      <c r="H30" s="10">
        <v>7.0078750000000003</v>
      </c>
      <c r="I30" s="128">
        <v>2</v>
      </c>
    </row>
    <row r="31" spans="1:9" x14ac:dyDescent="0.2">
      <c r="A31" s="219">
        <v>27</v>
      </c>
      <c r="B31" s="16">
        <v>26</v>
      </c>
      <c r="C31" s="84">
        <v>-1</v>
      </c>
      <c r="D31" s="108" t="s">
        <v>299</v>
      </c>
      <c r="E31" s="109" t="s">
        <v>562</v>
      </c>
      <c r="F31" s="274" t="s">
        <v>585</v>
      </c>
      <c r="G31" s="11">
        <v>55.688000000000002</v>
      </c>
      <c r="H31" s="10">
        <v>6.9610000000000003</v>
      </c>
      <c r="I31" s="128">
        <v>4</v>
      </c>
    </row>
    <row r="32" spans="1:9" x14ac:dyDescent="0.2">
      <c r="A32" s="219">
        <v>28</v>
      </c>
      <c r="B32" s="16">
        <v>29</v>
      </c>
      <c r="C32" s="84">
        <v>1</v>
      </c>
      <c r="D32" s="33" t="s">
        <v>553</v>
      </c>
      <c r="E32" s="284" t="s">
        <v>549</v>
      </c>
      <c r="F32" s="138" t="s">
        <v>581</v>
      </c>
      <c r="G32" s="11">
        <v>52.5</v>
      </c>
      <c r="H32" s="10">
        <v>6.5625</v>
      </c>
      <c r="I32" s="128">
        <v>1</v>
      </c>
    </row>
    <row r="33" spans="1:9" x14ac:dyDescent="0.2">
      <c r="A33" s="219">
        <v>29</v>
      </c>
      <c r="B33" s="16">
        <v>25</v>
      </c>
      <c r="C33" s="84">
        <v>-4</v>
      </c>
      <c r="D33" s="33" t="s">
        <v>214</v>
      </c>
      <c r="E33" s="13" t="s">
        <v>115</v>
      </c>
      <c r="F33" s="12" t="s">
        <v>585</v>
      </c>
      <c r="G33" s="11">
        <v>49.688000000000002</v>
      </c>
      <c r="H33" s="10">
        <v>6.2110000000000003</v>
      </c>
      <c r="I33" s="128">
        <v>2</v>
      </c>
    </row>
    <row r="34" spans="1:9" x14ac:dyDescent="0.2">
      <c r="A34" s="220">
        <v>30</v>
      </c>
      <c r="B34" s="14">
        <v>27</v>
      </c>
      <c r="C34" s="114">
        <v>-3</v>
      </c>
      <c r="D34" s="313" t="s">
        <v>213</v>
      </c>
      <c r="E34" s="314" t="s">
        <v>191</v>
      </c>
      <c r="F34" s="310" t="s">
        <v>583</v>
      </c>
      <c r="G34" s="9">
        <v>46.876000000000005</v>
      </c>
      <c r="H34" s="8">
        <v>5.8594999999999997</v>
      </c>
      <c r="I34" s="130">
        <v>3</v>
      </c>
    </row>
    <row r="35" spans="1:9" x14ac:dyDescent="0.2">
      <c r="A35" s="219">
        <v>31</v>
      </c>
      <c r="B35" s="24">
        <v>31</v>
      </c>
      <c r="C35" s="80">
        <v>0</v>
      </c>
      <c r="D35" s="285" t="s">
        <v>197</v>
      </c>
      <c r="E35" s="276" t="s">
        <v>54</v>
      </c>
      <c r="F35" s="277" t="s">
        <v>587</v>
      </c>
      <c r="G35" s="7">
        <v>45.563000000000002</v>
      </c>
      <c r="H35" s="6">
        <v>5.6953750000000003</v>
      </c>
      <c r="I35" s="131">
        <v>3</v>
      </c>
    </row>
    <row r="36" spans="1:9" x14ac:dyDescent="0.2">
      <c r="A36" s="219">
        <v>32</v>
      </c>
      <c r="B36" s="16">
        <v>32</v>
      </c>
      <c r="C36" s="84">
        <v>0</v>
      </c>
      <c r="D36" s="108" t="s">
        <v>188</v>
      </c>
      <c r="E36" s="96" t="s">
        <v>68</v>
      </c>
      <c r="F36" s="100" t="s">
        <v>584</v>
      </c>
      <c r="G36" s="11">
        <v>44.25</v>
      </c>
      <c r="H36" s="10">
        <v>5.53125</v>
      </c>
      <c r="I36" s="128">
        <v>2</v>
      </c>
    </row>
    <row r="37" spans="1:9" x14ac:dyDescent="0.2">
      <c r="A37" s="219">
        <v>33</v>
      </c>
      <c r="B37" s="16">
        <v>33</v>
      </c>
      <c r="C37" s="84">
        <v>0</v>
      </c>
      <c r="D37" s="63" t="s">
        <v>309</v>
      </c>
      <c r="E37" s="92" t="s">
        <v>295</v>
      </c>
      <c r="F37" s="240" t="s">
        <v>587</v>
      </c>
      <c r="G37" s="11">
        <v>43.219000000000001</v>
      </c>
      <c r="H37" s="10">
        <v>5.4023750000000001</v>
      </c>
      <c r="I37" s="128">
        <v>3</v>
      </c>
    </row>
    <row r="38" spans="1:9" x14ac:dyDescent="0.2">
      <c r="A38" s="219">
        <v>34</v>
      </c>
      <c r="B38" s="16">
        <v>30</v>
      </c>
      <c r="C38" s="84">
        <v>-4</v>
      </c>
      <c r="D38" s="108" t="s">
        <v>567</v>
      </c>
      <c r="E38" s="109" t="s">
        <v>609</v>
      </c>
      <c r="F38" s="100" t="s">
        <v>585</v>
      </c>
      <c r="G38" s="11">
        <v>39.188000000000002</v>
      </c>
      <c r="H38" s="10">
        <v>4.8985000000000003</v>
      </c>
      <c r="I38" s="128">
        <v>3</v>
      </c>
    </row>
    <row r="39" spans="1:9" x14ac:dyDescent="0.2">
      <c r="A39" s="219">
        <v>35</v>
      </c>
      <c r="B39" s="16">
        <v>40</v>
      </c>
      <c r="C39" s="84">
        <v>5</v>
      </c>
      <c r="D39" s="108" t="s">
        <v>612</v>
      </c>
      <c r="E39" s="109" t="s">
        <v>142</v>
      </c>
      <c r="F39" s="138" t="s">
        <v>581</v>
      </c>
      <c r="G39" s="11">
        <v>38.719000000000001</v>
      </c>
      <c r="H39" s="10">
        <v>4.8398750000000001</v>
      </c>
      <c r="I39" s="128">
        <v>3</v>
      </c>
    </row>
    <row r="40" spans="1:9" x14ac:dyDescent="0.2">
      <c r="A40" s="219">
        <v>36</v>
      </c>
      <c r="B40" s="16">
        <v>35</v>
      </c>
      <c r="C40" s="84">
        <v>-1</v>
      </c>
      <c r="D40" s="33" t="s">
        <v>315</v>
      </c>
      <c r="E40" s="13" t="s">
        <v>316</v>
      </c>
      <c r="F40" s="100" t="s">
        <v>581</v>
      </c>
      <c r="G40" s="11">
        <v>36.750999999999998</v>
      </c>
      <c r="H40" s="10">
        <v>4.5938749999999997</v>
      </c>
      <c r="I40" s="128">
        <v>2</v>
      </c>
    </row>
    <row r="41" spans="1:9" x14ac:dyDescent="0.2">
      <c r="A41" s="219">
        <v>37</v>
      </c>
      <c r="B41" s="16">
        <v>36</v>
      </c>
      <c r="C41" s="84">
        <v>-1</v>
      </c>
      <c r="D41" s="33" t="s">
        <v>102</v>
      </c>
      <c r="E41" s="13" t="s">
        <v>101</v>
      </c>
      <c r="F41" s="144" t="s">
        <v>584</v>
      </c>
      <c r="G41" s="11">
        <v>31.875</v>
      </c>
      <c r="H41" s="10">
        <v>3.984375</v>
      </c>
      <c r="I41" s="128">
        <v>1</v>
      </c>
    </row>
    <row r="42" spans="1:9" x14ac:dyDescent="0.2">
      <c r="A42" s="219">
        <v>37</v>
      </c>
      <c r="B42" s="16">
        <v>36</v>
      </c>
      <c r="C42" s="84">
        <v>-1</v>
      </c>
      <c r="D42" s="63" t="s">
        <v>176</v>
      </c>
      <c r="E42" s="214" t="s">
        <v>175</v>
      </c>
      <c r="F42" s="76" t="s">
        <v>610</v>
      </c>
      <c r="G42" s="11">
        <v>31.875</v>
      </c>
      <c r="H42" s="10">
        <v>3.984375</v>
      </c>
      <c r="I42" s="128">
        <v>1</v>
      </c>
    </row>
    <row r="43" spans="1:9" x14ac:dyDescent="0.2">
      <c r="A43" s="219">
        <v>39</v>
      </c>
      <c r="B43" s="16">
        <v>38</v>
      </c>
      <c r="C43" s="84">
        <v>-1</v>
      </c>
      <c r="D43" s="108" t="s">
        <v>219</v>
      </c>
      <c r="E43" s="109" t="s">
        <v>105</v>
      </c>
      <c r="F43" s="138" t="s">
        <v>610</v>
      </c>
      <c r="G43" s="11">
        <v>30.937999999999999</v>
      </c>
      <c r="H43" s="10">
        <v>3.8672499999999999</v>
      </c>
      <c r="I43" s="128">
        <v>1</v>
      </c>
    </row>
    <row r="44" spans="1:9" x14ac:dyDescent="0.2">
      <c r="A44" s="220">
        <v>40</v>
      </c>
      <c r="B44" s="14">
        <v>39</v>
      </c>
      <c r="C44" s="114">
        <v>-1</v>
      </c>
      <c r="D44" s="229" t="s">
        <v>8</v>
      </c>
      <c r="E44" s="309" t="s">
        <v>180</v>
      </c>
      <c r="F44" s="232" t="s">
        <v>581</v>
      </c>
      <c r="G44" s="9">
        <v>27.938000000000002</v>
      </c>
      <c r="H44" s="8">
        <v>3.4922500000000003</v>
      </c>
      <c r="I44" s="130">
        <v>2</v>
      </c>
    </row>
    <row r="45" spans="1:9" x14ac:dyDescent="0.2">
      <c r="A45" s="219">
        <v>41</v>
      </c>
      <c r="B45" s="24">
        <v>47</v>
      </c>
      <c r="C45" s="80">
        <v>6</v>
      </c>
      <c r="D45" s="225" t="s">
        <v>611</v>
      </c>
      <c r="E45" s="213" t="s">
        <v>397</v>
      </c>
      <c r="F45" s="224" t="s">
        <v>581</v>
      </c>
      <c r="G45" s="7">
        <v>26.625</v>
      </c>
      <c r="H45" s="6">
        <v>3.328125</v>
      </c>
      <c r="I45" s="131">
        <v>2</v>
      </c>
    </row>
    <row r="46" spans="1:9" x14ac:dyDescent="0.2">
      <c r="A46" s="219">
        <v>42</v>
      </c>
      <c r="B46" s="16">
        <v>41</v>
      </c>
      <c r="C46" s="84">
        <v>-1</v>
      </c>
      <c r="D46" s="25" t="s">
        <v>201</v>
      </c>
      <c r="E46" s="27" t="s">
        <v>191</v>
      </c>
      <c r="F46" s="12" t="s">
        <v>610</v>
      </c>
      <c r="G46" s="11">
        <v>26.25</v>
      </c>
      <c r="H46" s="10">
        <v>3.28125</v>
      </c>
      <c r="I46" s="128">
        <v>2</v>
      </c>
    </row>
    <row r="47" spans="1:9" x14ac:dyDescent="0.2">
      <c r="A47" s="219">
        <v>43</v>
      </c>
      <c r="B47" s="16">
        <v>42</v>
      </c>
      <c r="C47" s="84">
        <v>-1</v>
      </c>
      <c r="D47" s="94" t="s">
        <v>162</v>
      </c>
      <c r="E47" s="109" t="s">
        <v>60</v>
      </c>
      <c r="F47" s="138" t="s">
        <v>581</v>
      </c>
      <c r="G47" s="11">
        <v>25.312999999999999</v>
      </c>
      <c r="H47" s="10">
        <v>3.1641249999999999</v>
      </c>
      <c r="I47" s="128">
        <v>1</v>
      </c>
    </row>
    <row r="48" spans="1:9" x14ac:dyDescent="0.2">
      <c r="A48" s="219">
        <v>43</v>
      </c>
      <c r="B48" s="16">
        <v>42</v>
      </c>
      <c r="C48" s="84">
        <v>-1</v>
      </c>
      <c r="D48" s="66" t="s">
        <v>116</v>
      </c>
      <c r="E48" s="214" t="s">
        <v>115</v>
      </c>
      <c r="F48" s="67" t="s">
        <v>583</v>
      </c>
      <c r="G48" s="11">
        <v>25.312999999999999</v>
      </c>
      <c r="H48" s="10">
        <v>3.1641249999999999</v>
      </c>
      <c r="I48" s="128">
        <v>1</v>
      </c>
    </row>
    <row r="49" spans="1:9" x14ac:dyDescent="0.2">
      <c r="A49" s="219">
        <v>43</v>
      </c>
      <c r="B49" s="16">
        <v>42</v>
      </c>
      <c r="C49" s="84">
        <v>-1</v>
      </c>
      <c r="D49" s="94" t="s">
        <v>90</v>
      </c>
      <c r="E49" s="109" t="s">
        <v>89</v>
      </c>
      <c r="F49" s="138" t="s">
        <v>581</v>
      </c>
      <c r="G49" s="11">
        <v>25.312999999999999</v>
      </c>
      <c r="H49" s="10">
        <v>3.1641249999999999</v>
      </c>
      <c r="I49" s="128">
        <v>1</v>
      </c>
    </row>
    <row r="50" spans="1:9" x14ac:dyDescent="0.2">
      <c r="A50" s="219">
        <v>46</v>
      </c>
      <c r="B50" s="16">
        <v>45</v>
      </c>
      <c r="C50" s="84">
        <v>-1</v>
      </c>
      <c r="D50" s="94" t="s">
        <v>164</v>
      </c>
      <c r="E50" s="109" t="s">
        <v>615</v>
      </c>
      <c r="F50" s="138" t="s">
        <v>585</v>
      </c>
      <c r="G50" s="11">
        <v>24.563000000000002</v>
      </c>
      <c r="H50" s="10">
        <v>3.0703750000000003</v>
      </c>
      <c r="I50" s="128">
        <v>2</v>
      </c>
    </row>
    <row r="51" spans="1:9" x14ac:dyDescent="0.2">
      <c r="A51" s="219">
        <v>47</v>
      </c>
      <c r="B51" s="16">
        <v>46</v>
      </c>
      <c r="C51" s="84">
        <v>-1</v>
      </c>
      <c r="D51" s="66" t="s">
        <v>255</v>
      </c>
      <c r="E51" s="92" t="s">
        <v>399</v>
      </c>
      <c r="F51" s="67" t="s">
        <v>587</v>
      </c>
      <c r="G51" s="11">
        <v>23.437999999999999</v>
      </c>
      <c r="H51" s="10">
        <v>2.9297499999999999</v>
      </c>
      <c r="I51" s="128">
        <v>1</v>
      </c>
    </row>
    <row r="52" spans="1:9" x14ac:dyDescent="0.2">
      <c r="A52" s="219">
        <v>48</v>
      </c>
      <c r="B52" s="16">
        <v>49</v>
      </c>
      <c r="C52" s="84">
        <v>1</v>
      </c>
      <c r="D52" s="188" t="s">
        <v>210</v>
      </c>
      <c r="E52" s="13" t="s">
        <v>209</v>
      </c>
      <c r="F52" s="12" t="s">
        <v>587</v>
      </c>
      <c r="G52" s="11">
        <v>13.875</v>
      </c>
      <c r="H52" s="10">
        <v>1.734375</v>
      </c>
      <c r="I52" s="128">
        <v>1</v>
      </c>
    </row>
    <row r="53" spans="1:9" x14ac:dyDescent="0.2">
      <c r="A53" s="219">
        <v>49</v>
      </c>
      <c r="B53" s="16">
        <v>51</v>
      </c>
      <c r="C53" s="84">
        <v>2</v>
      </c>
      <c r="D53" s="94" t="s">
        <v>290</v>
      </c>
      <c r="E53" s="132" t="s">
        <v>112</v>
      </c>
      <c r="F53" s="100" t="s">
        <v>584</v>
      </c>
      <c r="G53" s="11">
        <v>7.875</v>
      </c>
      <c r="H53" s="10">
        <v>0.984375</v>
      </c>
      <c r="I53" s="128">
        <v>1</v>
      </c>
    </row>
    <row r="54" spans="1:9" x14ac:dyDescent="0.2">
      <c r="A54" s="220">
        <v>50</v>
      </c>
      <c r="B54" s="14">
        <v>50</v>
      </c>
      <c r="C54" s="114">
        <v>0</v>
      </c>
      <c r="D54" s="229" t="s">
        <v>563</v>
      </c>
      <c r="E54" s="203" t="s">
        <v>64</v>
      </c>
      <c r="F54" s="273" t="s">
        <v>581</v>
      </c>
      <c r="G54" s="9">
        <v>5.875</v>
      </c>
      <c r="H54" s="8">
        <v>0.734375</v>
      </c>
      <c r="I54" s="130">
        <v>1</v>
      </c>
    </row>
    <row r="55" spans="1:9" x14ac:dyDescent="0.2">
      <c r="A55" s="219">
        <v>51</v>
      </c>
      <c r="B55" s="24">
        <v>48</v>
      </c>
      <c r="C55" s="80">
        <v>-3</v>
      </c>
      <c r="D55" s="275" t="s">
        <v>192</v>
      </c>
      <c r="E55" s="276" t="s">
        <v>191</v>
      </c>
      <c r="F55" s="277" t="s">
        <v>587</v>
      </c>
      <c r="G55" s="7">
        <v>5</v>
      </c>
      <c r="H55" s="6">
        <v>0.625</v>
      </c>
      <c r="I55" s="131">
        <v>1</v>
      </c>
    </row>
    <row r="56" spans="1:9" x14ac:dyDescent="0.2">
      <c r="A56" s="219"/>
      <c r="B56" s="16"/>
      <c r="C56" s="84"/>
      <c r="D56" s="102"/>
      <c r="E56" s="241"/>
      <c r="F56" s="168"/>
      <c r="G56" s="117"/>
      <c r="H56" s="118"/>
      <c r="I56" s="179"/>
    </row>
    <row r="57" spans="1:9" x14ac:dyDescent="0.2">
      <c r="A57" s="219"/>
      <c r="B57" s="16"/>
      <c r="C57" s="84"/>
      <c r="D57" s="102"/>
      <c r="E57" s="241"/>
      <c r="F57" s="168"/>
      <c r="G57" s="117"/>
      <c r="H57" s="118"/>
      <c r="I57" s="179"/>
    </row>
    <row r="58" spans="1:9" x14ac:dyDescent="0.2">
      <c r="A58" s="219"/>
      <c r="B58" s="16"/>
      <c r="C58" s="84"/>
      <c r="D58" s="102"/>
      <c r="E58" s="241"/>
      <c r="F58" s="168"/>
      <c r="G58" s="117"/>
      <c r="H58" s="118"/>
      <c r="I58" s="179"/>
    </row>
    <row r="59" spans="1:9" x14ac:dyDescent="0.2">
      <c r="A59" s="219"/>
      <c r="B59" s="16"/>
      <c r="C59" s="84"/>
      <c r="D59" s="102"/>
      <c r="E59" s="241"/>
      <c r="F59" s="168"/>
      <c r="G59" s="117"/>
      <c r="H59" s="118"/>
      <c r="I59" s="179"/>
    </row>
    <row r="60" spans="1:9" x14ac:dyDescent="0.2">
      <c r="A60" s="219"/>
      <c r="B60" s="16"/>
      <c r="C60" s="84"/>
      <c r="D60" s="102"/>
      <c r="E60" s="241"/>
      <c r="F60" s="168"/>
      <c r="G60" s="117"/>
      <c r="H60" s="118"/>
      <c r="I60" s="179"/>
    </row>
    <row r="61" spans="1:9" x14ac:dyDescent="0.2">
      <c r="A61" s="219"/>
      <c r="B61" s="16"/>
      <c r="C61" s="84"/>
      <c r="D61" s="102"/>
      <c r="E61" s="241"/>
      <c r="F61" s="168"/>
      <c r="G61" s="117"/>
      <c r="H61" s="118"/>
      <c r="I61" s="179"/>
    </row>
    <row r="62" spans="1:9" x14ac:dyDescent="0.2">
      <c r="A62" s="219"/>
      <c r="B62" s="16"/>
      <c r="C62" s="84"/>
      <c r="D62" s="102"/>
      <c r="E62" s="241"/>
      <c r="F62" s="168"/>
      <c r="G62" s="117"/>
      <c r="H62" s="118"/>
      <c r="I62" s="179"/>
    </row>
    <row r="63" spans="1:9" x14ac:dyDescent="0.2">
      <c r="A63" s="219"/>
      <c r="B63" s="16"/>
      <c r="C63" s="84"/>
      <c r="D63" s="102"/>
      <c r="E63" s="241"/>
      <c r="F63" s="168"/>
      <c r="G63" s="117"/>
      <c r="H63" s="118"/>
      <c r="I63" s="179"/>
    </row>
    <row r="64" spans="1:9" x14ac:dyDescent="0.2">
      <c r="A64" s="220"/>
      <c r="B64" s="14"/>
      <c r="C64" s="114"/>
      <c r="D64" s="242"/>
      <c r="E64" s="234"/>
      <c r="F64" s="243"/>
      <c r="G64" s="244"/>
      <c r="H64" s="245"/>
      <c r="I64" s="246"/>
    </row>
    <row r="65" spans="1:9" x14ac:dyDescent="0.2">
      <c r="A65" s="219"/>
      <c r="B65" s="24"/>
      <c r="C65" s="80"/>
      <c r="D65" s="206"/>
      <c r="E65" s="247"/>
      <c r="F65" s="248"/>
      <c r="G65" s="249"/>
      <c r="H65" s="250"/>
      <c r="I65" s="251"/>
    </row>
    <row r="66" spans="1:9" x14ac:dyDescent="0.2">
      <c r="A66" s="219"/>
      <c r="B66" s="16"/>
      <c r="C66" s="84"/>
      <c r="D66" s="102"/>
      <c r="E66" s="233"/>
      <c r="F66" s="168"/>
      <c r="G66" s="117"/>
      <c r="H66" s="118"/>
      <c r="I66" s="179"/>
    </row>
    <row r="67" spans="1:9" x14ac:dyDescent="0.2">
      <c r="A67" s="23"/>
      <c r="B67" s="23"/>
      <c r="C67" s="82"/>
      <c r="D67" s="112"/>
      <c r="E67" s="113"/>
      <c r="F67" s="146"/>
      <c r="G67" s="147"/>
      <c r="H67" s="148"/>
      <c r="I67" s="149"/>
    </row>
    <row r="68" spans="1:9" x14ac:dyDescent="0.2">
      <c r="A68" s="23"/>
      <c r="B68" s="23"/>
      <c r="C68" s="82"/>
      <c r="D68" s="112"/>
      <c r="E68" s="113"/>
      <c r="F68" s="110"/>
      <c r="G68" s="49"/>
      <c r="H68" s="64"/>
      <c r="I68" s="65"/>
    </row>
    <row r="69" spans="1:9" ht="18" x14ac:dyDescent="0.2">
      <c r="A69" s="290" t="s">
        <v>47</v>
      </c>
      <c r="B69" s="290"/>
      <c r="C69" s="290"/>
      <c r="D69" s="290"/>
      <c r="E69" s="111"/>
      <c r="H69" s="78">
        <v>42826</v>
      </c>
    </row>
    <row r="71" spans="1:9" ht="24" x14ac:dyDescent="0.2">
      <c r="A71" s="22" t="s">
        <v>46</v>
      </c>
      <c r="B71" s="22" t="s">
        <v>45</v>
      </c>
      <c r="C71" s="22" t="s">
        <v>365</v>
      </c>
      <c r="D71" s="22" t="s">
        <v>44</v>
      </c>
      <c r="E71" s="22" t="s">
        <v>43</v>
      </c>
      <c r="F71" s="22" t="s">
        <v>42</v>
      </c>
      <c r="G71" s="21" t="s">
        <v>41</v>
      </c>
      <c r="H71" s="20" t="s">
        <v>40</v>
      </c>
      <c r="I71" s="39" t="s">
        <v>39</v>
      </c>
    </row>
    <row r="72" spans="1:9" x14ac:dyDescent="0.2">
      <c r="A72" s="192">
        <v>1</v>
      </c>
      <c r="B72" s="24">
        <v>3</v>
      </c>
      <c r="C72" s="80">
        <v>2</v>
      </c>
      <c r="D72" s="225" t="s">
        <v>214</v>
      </c>
      <c r="E72" s="315" t="s">
        <v>423</v>
      </c>
      <c r="F72" s="193" t="s">
        <v>585</v>
      </c>
      <c r="G72" s="7">
        <v>198.75</v>
      </c>
      <c r="H72" s="6">
        <v>33.125</v>
      </c>
      <c r="I72" s="194">
        <v>4</v>
      </c>
    </row>
    <row r="73" spans="1:9" x14ac:dyDescent="0.2">
      <c r="A73" s="195">
        <v>2</v>
      </c>
      <c r="B73" s="16">
        <v>2</v>
      </c>
      <c r="C73" s="84">
        <v>0</v>
      </c>
      <c r="D73" s="25" t="s">
        <v>38</v>
      </c>
      <c r="E73" s="13" t="s">
        <v>37</v>
      </c>
      <c r="F73" s="12" t="s">
        <v>582</v>
      </c>
      <c r="G73" s="11">
        <v>190</v>
      </c>
      <c r="H73" s="10">
        <v>31.666666666666668</v>
      </c>
      <c r="I73" s="196">
        <v>3</v>
      </c>
    </row>
    <row r="74" spans="1:9" x14ac:dyDescent="0.2">
      <c r="A74" s="195">
        <v>3</v>
      </c>
      <c r="B74" s="16">
        <v>1</v>
      </c>
      <c r="C74" s="84">
        <v>-2</v>
      </c>
      <c r="D74" s="25" t="s">
        <v>488</v>
      </c>
      <c r="E74" s="198" t="s">
        <v>5</v>
      </c>
      <c r="F74" s="100" t="s">
        <v>581</v>
      </c>
      <c r="G74" s="11">
        <v>174.375</v>
      </c>
      <c r="H74" s="10">
        <v>29.0625</v>
      </c>
      <c r="I74" s="196">
        <v>4</v>
      </c>
    </row>
    <row r="75" spans="1:9" x14ac:dyDescent="0.2">
      <c r="A75" s="195">
        <v>4</v>
      </c>
      <c r="B75" s="16">
        <v>4</v>
      </c>
      <c r="C75" s="84">
        <v>0</v>
      </c>
      <c r="D75" s="197" t="s">
        <v>363</v>
      </c>
      <c r="E75" s="132" t="s">
        <v>321</v>
      </c>
      <c r="F75" s="100" t="s">
        <v>585</v>
      </c>
      <c r="G75" s="11">
        <v>100.625</v>
      </c>
      <c r="H75" s="10">
        <v>16.770833333333332</v>
      </c>
      <c r="I75" s="196">
        <v>3</v>
      </c>
    </row>
    <row r="76" spans="1:9" x14ac:dyDescent="0.2">
      <c r="A76" s="195">
        <v>5</v>
      </c>
      <c r="B76" s="16">
        <v>6</v>
      </c>
      <c r="C76" s="84">
        <v>1</v>
      </c>
      <c r="D76" s="94" t="s">
        <v>299</v>
      </c>
      <c r="E76" s="262" t="s">
        <v>11</v>
      </c>
      <c r="F76" s="100" t="s">
        <v>584</v>
      </c>
      <c r="G76" s="11">
        <v>59.063000000000002</v>
      </c>
      <c r="H76" s="10">
        <v>9.8438333333333343</v>
      </c>
      <c r="I76" s="196">
        <v>2</v>
      </c>
    </row>
    <row r="77" spans="1:9" x14ac:dyDescent="0.2">
      <c r="A77" s="195">
        <v>6</v>
      </c>
      <c r="B77" s="16">
        <v>8</v>
      </c>
      <c r="C77" s="84">
        <v>2</v>
      </c>
      <c r="D77" s="94" t="s">
        <v>297</v>
      </c>
      <c r="E77" s="262" t="s">
        <v>298</v>
      </c>
      <c r="F77" s="100" t="s">
        <v>584</v>
      </c>
      <c r="G77" s="11">
        <v>58.125</v>
      </c>
      <c r="H77" s="10">
        <v>9.6875</v>
      </c>
      <c r="I77" s="196">
        <v>2</v>
      </c>
    </row>
    <row r="78" spans="1:9" x14ac:dyDescent="0.2">
      <c r="A78" s="195">
        <v>7</v>
      </c>
      <c r="B78" s="16">
        <v>5</v>
      </c>
      <c r="C78" s="84">
        <v>-2</v>
      </c>
      <c r="D78" s="197" t="s">
        <v>379</v>
      </c>
      <c r="E78" s="109" t="s">
        <v>568</v>
      </c>
      <c r="F78" s="187" t="s">
        <v>587</v>
      </c>
      <c r="G78" s="11">
        <v>50.625</v>
      </c>
      <c r="H78" s="10">
        <v>8.4375</v>
      </c>
      <c r="I78" s="196">
        <v>2</v>
      </c>
    </row>
    <row r="79" spans="1:9" x14ac:dyDescent="0.2">
      <c r="A79" s="195">
        <v>8</v>
      </c>
      <c r="B79" s="16">
        <v>7</v>
      </c>
      <c r="C79" s="84">
        <v>-1</v>
      </c>
      <c r="D79" s="94" t="s">
        <v>448</v>
      </c>
      <c r="E79" s="199" t="s">
        <v>3</v>
      </c>
      <c r="F79" s="144" t="s">
        <v>584</v>
      </c>
      <c r="G79" s="11">
        <v>50</v>
      </c>
      <c r="H79" s="10">
        <v>8.3333333333333339</v>
      </c>
      <c r="I79" s="196">
        <v>2</v>
      </c>
    </row>
    <row r="80" spans="1:9" x14ac:dyDescent="0.2">
      <c r="A80" s="195">
        <v>9</v>
      </c>
      <c r="B80" s="16">
        <v>9</v>
      </c>
      <c r="C80" s="84">
        <v>0</v>
      </c>
      <c r="D80" s="94" t="s">
        <v>448</v>
      </c>
      <c r="E80" s="199" t="s">
        <v>449</v>
      </c>
      <c r="F80" s="100" t="s">
        <v>584</v>
      </c>
      <c r="G80" s="11">
        <v>43.938000000000002</v>
      </c>
      <c r="H80" s="10">
        <v>7.3230000000000004</v>
      </c>
      <c r="I80" s="196">
        <v>2</v>
      </c>
    </row>
    <row r="81" spans="1:9" x14ac:dyDescent="0.2">
      <c r="A81" s="200">
        <v>10</v>
      </c>
      <c r="B81" s="14">
        <v>11</v>
      </c>
      <c r="C81" s="114">
        <v>1</v>
      </c>
      <c r="D81" s="229" t="s">
        <v>320</v>
      </c>
      <c r="E81" s="280" t="s">
        <v>321</v>
      </c>
      <c r="F81" s="232" t="s">
        <v>585</v>
      </c>
      <c r="G81" s="9">
        <v>42.188000000000002</v>
      </c>
      <c r="H81" s="8">
        <v>7.0313333333333334</v>
      </c>
      <c r="I81" s="201">
        <v>1</v>
      </c>
    </row>
    <row r="82" spans="1:9" x14ac:dyDescent="0.2">
      <c r="A82" s="192">
        <v>11</v>
      </c>
      <c r="B82" s="24">
        <v>12</v>
      </c>
      <c r="C82" s="80">
        <v>1</v>
      </c>
      <c r="D82" s="225" t="s">
        <v>464</v>
      </c>
      <c r="E82" s="315" t="s">
        <v>465</v>
      </c>
      <c r="F82" s="316" t="s">
        <v>584</v>
      </c>
      <c r="G82" s="7">
        <v>38.063000000000002</v>
      </c>
      <c r="H82" s="6">
        <v>6.3438333333333334</v>
      </c>
      <c r="I82" s="194">
        <v>2</v>
      </c>
    </row>
    <row r="83" spans="1:9" x14ac:dyDescent="0.2">
      <c r="A83" s="195">
        <v>12</v>
      </c>
      <c r="B83" s="16">
        <v>10</v>
      </c>
      <c r="C83" s="84">
        <v>-2</v>
      </c>
      <c r="D83" s="94" t="s">
        <v>467</v>
      </c>
      <c r="E83" s="199" t="s">
        <v>468</v>
      </c>
      <c r="F83" s="144" t="s">
        <v>584</v>
      </c>
      <c r="G83" s="11">
        <v>24.75</v>
      </c>
      <c r="H83" s="10">
        <v>4.125</v>
      </c>
      <c r="I83" s="196">
        <v>1</v>
      </c>
    </row>
    <row r="84" spans="1:9" x14ac:dyDescent="0.2">
      <c r="A84" s="195">
        <v>13</v>
      </c>
      <c r="B84" s="16">
        <v>15</v>
      </c>
      <c r="C84" s="84">
        <v>2</v>
      </c>
      <c r="D84" s="94" t="s">
        <v>302</v>
      </c>
      <c r="E84" s="262" t="s">
        <v>303</v>
      </c>
      <c r="F84" s="100" t="s">
        <v>584</v>
      </c>
      <c r="G84" s="11">
        <v>21.375</v>
      </c>
      <c r="H84" s="10">
        <v>3.5625</v>
      </c>
      <c r="I84" s="196">
        <v>1</v>
      </c>
    </row>
    <row r="85" spans="1:9" x14ac:dyDescent="0.2">
      <c r="A85" s="195">
        <v>14</v>
      </c>
      <c r="B85" s="16">
        <v>16</v>
      </c>
      <c r="C85" s="84">
        <v>2</v>
      </c>
      <c r="D85" s="197" t="s">
        <v>569</v>
      </c>
      <c r="E85" s="109" t="s">
        <v>570</v>
      </c>
      <c r="F85" s="100" t="s">
        <v>584</v>
      </c>
      <c r="G85" s="11">
        <v>19.687999999999999</v>
      </c>
      <c r="H85" s="10">
        <v>3.281333333333333</v>
      </c>
      <c r="I85" s="196">
        <v>1</v>
      </c>
    </row>
    <row r="86" spans="1:9" x14ac:dyDescent="0.2">
      <c r="A86" s="195">
        <v>15</v>
      </c>
      <c r="B86" s="16">
        <v>17</v>
      </c>
      <c r="C86" s="84">
        <v>2</v>
      </c>
      <c r="D86" s="25" t="s">
        <v>332</v>
      </c>
      <c r="E86" s="198" t="s">
        <v>333</v>
      </c>
      <c r="F86" s="100" t="s">
        <v>581</v>
      </c>
      <c r="G86" s="11">
        <v>18.75</v>
      </c>
      <c r="H86" s="10">
        <v>3.125</v>
      </c>
      <c r="I86" s="196">
        <v>1</v>
      </c>
    </row>
    <row r="87" spans="1:9" x14ac:dyDescent="0.2">
      <c r="A87" s="195">
        <v>15</v>
      </c>
      <c r="B87" s="16">
        <v>13</v>
      </c>
      <c r="C87" s="84">
        <v>-2</v>
      </c>
      <c r="D87" s="25" t="s">
        <v>355</v>
      </c>
      <c r="E87" s="198" t="s">
        <v>3</v>
      </c>
      <c r="F87" s="202" t="s">
        <v>585</v>
      </c>
      <c r="G87" s="11">
        <v>18.75</v>
      </c>
      <c r="H87" s="10">
        <v>3.125</v>
      </c>
      <c r="I87" s="196">
        <v>1</v>
      </c>
    </row>
    <row r="88" spans="1:9" x14ac:dyDescent="0.2">
      <c r="A88" s="195">
        <v>17</v>
      </c>
      <c r="B88" s="16">
        <v>18</v>
      </c>
      <c r="C88" s="84">
        <v>1</v>
      </c>
      <c r="D88" s="197" t="s">
        <v>574</v>
      </c>
      <c r="E88" s="109" t="s">
        <v>321</v>
      </c>
      <c r="F88" s="100" t="s">
        <v>584</v>
      </c>
      <c r="G88" s="11">
        <v>18</v>
      </c>
      <c r="H88" s="10">
        <v>3</v>
      </c>
      <c r="I88" s="196">
        <v>1</v>
      </c>
    </row>
    <row r="89" spans="1:9" x14ac:dyDescent="0.2">
      <c r="A89" s="195">
        <v>18</v>
      </c>
      <c r="B89" s="16">
        <v>14</v>
      </c>
      <c r="C89" s="84">
        <v>-4</v>
      </c>
      <c r="D89" s="197" t="s">
        <v>95</v>
      </c>
      <c r="E89" s="109" t="s">
        <v>575</v>
      </c>
      <c r="F89" s="100" t="s">
        <v>585</v>
      </c>
      <c r="G89" s="11">
        <v>17.5</v>
      </c>
      <c r="H89" s="10">
        <v>2.9166666666666665</v>
      </c>
      <c r="I89" s="196">
        <v>1</v>
      </c>
    </row>
    <row r="90" spans="1:9" x14ac:dyDescent="0.2">
      <c r="A90" s="195">
        <v>18</v>
      </c>
      <c r="B90" s="16">
        <v>19</v>
      </c>
      <c r="C90" s="84">
        <v>1</v>
      </c>
      <c r="D90" s="25" t="s">
        <v>522</v>
      </c>
      <c r="E90" s="271" t="s">
        <v>593</v>
      </c>
      <c r="F90" s="100" t="s">
        <v>581</v>
      </c>
      <c r="G90" s="11">
        <v>17.5</v>
      </c>
      <c r="H90" s="10">
        <v>2.9166666666666665</v>
      </c>
      <c r="I90" s="196">
        <v>1</v>
      </c>
    </row>
    <row r="91" spans="1:9" x14ac:dyDescent="0.2">
      <c r="A91" s="226"/>
      <c r="B91" s="205"/>
      <c r="C91" s="207"/>
      <c r="D91" s="286"/>
      <c r="E91" s="234"/>
      <c r="F91" s="287"/>
      <c r="G91" s="263"/>
      <c r="H91" s="264"/>
      <c r="I91" s="201"/>
    </row>
    <row r="92" spans="1:9" x14ac:dyDescent="0.2">
      <c r="A92" s="219"/>
      <c r="B92" s="24"/>
      <c r="C92" s="80"/>
      <c r="D92" s="206"/>
      <c r="E92" s="247"/>
      <c r="F92" s="248"/>
      <c r="G92" s="249"/>
      <c r="H92" s="250"/>
      <c r="I92" s="251"/>
    </row>
    <row r="93" spans="1:9" x14ac:dyDescent="0.2">
      <c r="A93" s="219"/>
      <c r="B93" s="16"/>
      <c r="C93" s="84"/>
      <c r="D93" s="102"/>
      <c r="E93" s="233"/>
      <c r="F93" s="168"/>
      <c r="G93" s="117"/>
      <c r="H93" s="118"/>
      <c r="I93" s="179"/>
    </row>
    <row r="94" spans="1:9" x14ac:dyDescent="0.2">
      <c r="A94" s="265"/>
      <c r="B94" s="23"/>
      <c r="C94" s="82"/>
      <c r="D94" s="112"/>
      <c r="E94" s="266"/>
      <c r="F94" s="113"/>
      <c r="G94" s="147"/>
      <c r="H94" s="148"/>
      <c r="I94" s="149"/>
    </row>
    <row r="95" spans="1:9" x14ac:dyDescent="0.2">
      <c r="A95" s="265"/>
      <c r="B95" s="23"/>
      <c r="C95" s="82"/>
      <c r="D95" s="112"/>
      <c r="E95" s="266"/>
      <c r="F95" s="113"/>
      <c r="G95" s="147"/>
      <c r="H95" s="148"/>
      <c r="I95" s="149"/>
    </row>
    <row r="96" spans="1:9" x14ac:dyDescent="0.2">
      <c r="A96" s="265"/>
      <c r="B96" s="23"/>
      <c r="C96" s="82"/>
      <c r="D96" s="112"/>
      <c r="E96" s="163"/>
      <c r="F96" s="113"/>
      <c r="G96" s="147"/>
      <c r="H96" s="148"/>
      <c r="I96" s="162"/>
    </row>
    <row r="97" spans="1:5" x14ac:dyDescent="0.2">
      <c r="A97" s="265"/>
      <c r="B97" s="5" t="s">
        <v>1</v>
      </c>
      <c r="C97" s="5"/>
      <c r="D97" s="291" t="s">
        <v>0</v>
      </c>
      <c r="E97" s="291"/>
    </row>
    <row r="98" spans="1:5" x14ac:dyDescent="0.2">
      <c r="A98" s="161"/>
      <c r="B98"/>
      <c r="C98"/>
      <c r="D98" s="288"/>
      <c r="E98" s="288"/>
    </row>
    <row r="99" spans="1:5" x14ac:dyDescent="0.2">
      <c r="A99" s="23"/>
      <c r="B99"/>
      <c r="C99"/>
    </row>
  </sheetData>
  <autoFilter ref="A4:I93"/>
  <mergeCells count="5">
    <mergeCell ref="D98:E98"/>
    <mergeCell ref="A1:I1"/>
    <mergeCell ref="A2:D2"/>
    <mergeCell ref="A69:D69"/>
    <mergeCell ref="D97:E97"/>
  </mergeCells>
  <phoneticPr fontId="8" type="noConversion"/>
  <conditionalFormatting sqref="C96">
    <cfRule type="iconSet" priority="411">
      <iconSet iconSet="3Arrows">
        <cfvo type="percent" val="0"/>
        <cfvo type="num" val="0"/>
        <cfvo type="num" val="0" gte="0"/>
      </iconSet>
    </cfRule>
  </conditionalFormatting>
  <conditionalFormatting sqref="C68">
    <cfRule type="iconSet" priority="617">
      <iconSet iconSet="3Arrows">
        <cfvo type="percent" val="0"/>
        <cfvo type="num" val="0"/>
        <cfvo type="num" val="0" gte="0"/>
      </iconSet>
    </cfRule>
  </conditionalFormatting>
  <conditionalFormatting sqref="C92">
    <cfRule type="iconSet" priority="193">
      <iconSet iconSet="3Arrows">
        <cfvo type="percent" val="0"/>
        <cfvo type="num" val="0"/>
        <cfvo type="num" val="0" gte="0"/>
      </iconSet>
    </cfRule>
  </conditionalFormatting>
  <conditionalFormatting sqref="C92">
    <cfRule type="iconSet" priority="191">
      <iconSet iconSet="3Arrows">
        <cfvo type="percent" val="0"/>
        <cfvo type="num" val="0"/>
        <cfvo type="num" val="0" gte="0"/>
      </iconSet>
    </cfRule>
  </conditionalFormatting>
  <conditionalFormatting sqref="C93:C95">
    <cfRule type="iconSet" priority="653">
      <iconSet iconSet="3Arrows">
        <cfvo type="percent" val="0"/>
        <cfvo type="num" val="0"/>
        <cfvo type="num" val="0" gte="0"/>
      </iconSet>
    </cfRule>
  </conditionalFormatting>
  <conditionalFormatting sqref="C92:C95">
    <cfRule type="iconSet" priority="174">
      <iconSet iconSet="3Arrows">
        <cfvo type="percent" val="0"/>
        <cfvo type="num" val="0"/>
        <cfvo type="num" val="0" gte="0"/>
      </iconSet>
    </cfRule>
  </conditionalFormatting>
  <conditionalFormatting sqref="C67">
    <cfRule type="iconSet" priority="682">
      <iconSet iconSet="3Arrows">
        <cfvo type="percent" val="0"/>
        <cfvo type="num" val="0"/>
        <cfvo type="num" val="0" gte="0"/>
      </iconSet>
    </cfRule>
  </conditionalFormatting>
  <conditionalFormatting sqref="C56:C62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C56:C67">
    <cfRule type="iconSet" priority="733">
      <iconSet iconSet="3Arrows">
        <cfvo type="percent" val="0"/>
        <cfvo type="num" val="0"/>
        <cfvo type="num" val="0" gte="0"/>
      </iconSet>
    </cfRule>
  </conditionalFormatting>
  <conditionalFormatting sqref="C56:C68">
    <cfRule type="iconSet" priority="735">
      <iconSet iconSet="3Arrows">
        <cfvo type="percent" val="0"/>
        <cfvo type="num" val="0"/>
        <cfvo type="num" val="0" gte="0"/>
      </iconSet>
    </cfRule>
  </conditionalFormatting>
  <conditionalFormatting sqref="C65:C66">
    <cfRule type="iconSet" priority="737">
      <iconSet iconSet="3Arrows">
        <cfvo type="percent" val="0"/>
        <cfvo type="num" val="0"/>
        <cfvo type="num" val="0" gte="0"/>
      </iconSet>
    </cfRule>
  </conditionalFormatting>
  <conditionalFormatting sqref="C56:C66">
    <cfRule type="iconSet" priority="738">
      <iconSet iconSet="3Arrows">
        <cfvo type="percent" val="0"/>
        <cfvo type="num" val="0"/>
        <cfvo type="num" val="0" gte="0"/>
      </iconSet>
    </cfRule>
  </conditionalFormatting>
  <conditionalFormatting sqref="C56:C66">
    <cfRule type="iconSet" priority="739">
      <iconSet iconSet="3Arrows">
        <cfvo type="percent" val="0"/>
        <cfvo type="num" val="0"/>
        <cfvo type="num" val="0" gte="0"/>
      </iconSet>
    </cfRule>
  </conditionalFormatting>
  <conditionalFormatting sqref="C92:C96">
    <cfRule type="iconSet" priority="741">
      <iconSet iconSet="3Arrows">
        <cfvo type="percent" val="0"/>
        <cfvo type="num" val="0"/>
        <cfvo type="num" val="0" gte="0"/>
      </iconSet>
    </cfRule>
  </conditionalFormatting>
  <conditionalFormatting sqref="C92:C95">
    <cfRule type="iconSet" priority="744">
      <iconSet iconSet="3Arrows">
        <cfvo type="percent" val="0"/>
        <cfvo type="num" val="0"/>
        <cfvo type="num" val="0" gte="0"/>
      </iconSet>
    </cfRule>
  </conditionalFormatting>
  <conditionalFormatting sqref="C92">
    <cfRule type="iconSet" priority="747">
      <iconSet iconSet="3Arrows">
        <cfvo type="percent" val="0"/>
        <cfvo type="num" val="0"/>
        <cfvo type="num" val="0" gte="0"/>
      </iconSet>
    </cfRule>
  </conditionalFormatting>
  <conditionalFormatting sqref="C92">
    <cfRule type="iconSet" priority="788">
      <iconSet iconSet="3Arrows">
        <cfvo type="percent" val="0"/>
        <cfvo type="num" val="0"/>
        <cfvo type="num" val="0" gte="0"/>
      </iconSet>
    </cfRule>
  </conditionalFormatting>
  <conditionalFormatting sqref="C56:C60">
    <cfRule type="iconSet" priority="35">
      <iconSet iconSet="3Arrows">
        <cfvo type="percent" val="0"/>
        <cfvo type="num" val="0"/>
        <cfvo type="num" val="0" gte="0"/>
      </iconSet>
    </cfRule>
  </conditionalFormatting>
  <conditionalFormatting sqref="C92:C95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C92:C95">
    <cfRule type="iconSet" priority="28">
      <iconSet iconSet="3Arrows">
        <cfvo type="percent" val="0"/>
        <cfvo type="num" val="0"/>
        <cfvo type="num" val="0" gte="0"/>
      </iconSet>
    </cfRule>
  </conditionalFormatting>
  <conditionalFormatting sqref="C92:C95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C92:C95"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C92:C95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C91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C91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C91">
    <cfRule type="iconSet" priority="22">
      <iconSet iconSet="3Arrows">
        <cfvo type="percent" val="0"/>
        <cfvo type="num" val="0"/>
        <cfvo type="num" val="0" gte="0"/>
      </iconSet>
    </cfRule>
  </conditionalFormatting>
  <conditionalFormatting sqref="C56:C57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C5:C55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I35">
    <cfRule type="expression" dxfId="15" priority="7" stopIfTrue="1">
      <formula>IF($I35&gt;7,RANK(I35,$J35:$W35)&lt;9,0)</formula>
    </cfRule>
    <cfRule type="expression" dxfId="14" priority="8" stopIfTrue="1">
      <formula>IF($I35&lt;8,RANK(I35,$J35:$W35)&lt;$I35+1,0)</formula>
    </cfRule>
  </conditionalFormatting>
  <conditionalFormatting sqref="C72:C90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72:C90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74:C90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C73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C72">
    <cfRule type="iconSet" priority="1">
      <iconSet iconSet="3Arrows">
        <cfvo type="percent" val="0"/>
        <cfvo type="num" val="0"/>
        <cfvo type="num" val="0" gte="0"/>
      </iconSet>
    </cfRule>
  </conditionalFormatting>
  <printOptions horizontalCentered="1"/>
  <pageMargins left="0.74803149606299213" right="0.74803149606299213" top="0.94488188976377963" bottom="0.39370078740157483" header="0" footer="0"/>
  <pageSetup paperSize="9" scale="92" fitToHeight="0" orientation="portrait" horizontalDpi="1200" verticalDpi="1200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SQJL - 1. 4. 2017 - moški</vt:lpstr>
      <vt:lpstr>SQJL - 1. 4. 2017 - ženske</vt:lpstr>
      <vt:lpstr>Internet</vt:lpstr>
      <vt:lpstr>Internet!Tiskanje_naslovov</vt:lpstr>
    </vt:vector>
  </TitlesOfParts>
  <Company>MNZ RS, Policija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Pečjak</dc:creator>
  <cp:lastModifiedBy>TPecjak</cp:lastModifiedBy>
  <cp:lastPrinted>2017-03-03T16:29:05Z</cp:lastPrinted>
  <dcterms:created xsi:type="dcterms:W3CDTF">2009-12-03T16:32:21Z</dcterms:created>
  <dcterms:modified xsi:type="dcterms:W3CDTF">2017-03-29T23:52:43Z</dcterms:modified>
</cp:coreProperties>
</file>