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datki\squash\"/>
    </mc:Choice>
  </mc:AlternateContent>
  <bookViews>
    <workbookView xWindow="12015" yWindow="-165" windowWidth="16830" windowHeight="12780"/>
  </bookViews>
  <sheets>
    <sheet name="SQJL - 1. 7. 2018 - moški" sheetId="3" r:id="rId1"/>
    <sheet name="SQJL - 1. 7. 2018 - ženske" sheetId="2" r:id="rId2"/>
    <sheet name="Internet" sheetId="1" r:id="rId3"/>
  </sheets>
  <definedNames>
    <definedName name="_xlnm._FilterDatabase" localSheetId="2" hidden="1">Internet!$A$4:$I$89</definedName>
    <definedName name="_xlnm._FilterDatabase" localSheetId="0" hidden="1">'SQJL - 1. 7. 2018 - moški'!$A$1:$U$397</definedName>
    <definedName name="_xlnm._FilterDatabase" localSheetId="1" hidden="1">'SQJL - 1. 7. 2018 - ženske'!$A$1:$Q$96</definedName>
  </definedNames>
  <calcPr calcId="162913"/>
</workbook>
</file>

<file path=xl/calcChain.xml><?xml version="1.0" encoding="utf-8"?>
<calcChain xmlns="http://schemas.openxmlformats.org/spreadsheetml/2006/main">
  <c r="I112" i="3" l="1"/>
  <c r="H112" i="3"/>
  <c r="G112" i="3"/>
  <c r="I116" i="3" l="1"/>
  <c r="H116" i="3"/>
  <c r="G116" i="3"/>
  <c r="I114" i="3"/>
  <c r="H114" i="3"/>
  <c r="G114" i="3"/>
  <c r="I115" i="3" l="1"/>
  <c r="H115" i="3"/>
  <c r="G115" i="3"/>
  <c r="I64" i="3" l="1"/>
  <c r="H64" i="3"/>
  <c r="G64" i="3"/>
  <c r="C64" i="3" s="1"/>
  <c r="I102" i="3"/>
  <c r="H102" i="3"/>
  <c r="G102" i="3"/>
  <c r="C102" i="3" s="1"/>
  <c r="I65" i="3"/>
  <c r="H65" i="3"/>
  <c r="G65" i="3"/>
  <c r="C65" i="3" s="1"/>
  <c r="I92" i="3"/>
  <c r="H92" i="3"/>
  <c r="G92" i="3"/>
  <c r="C92" i="3" s="1"/>
  <c r="I98" i="3"/>
  <c r="H98" i="3"/>
  <c r="G98" i="3"/>
  <c r="C98" i="3" s="1"/>
  <c r="I97" i="3"/>
  <c r="H97" i="3"/>
  <c r="G97" i="3"/>
  <c r="C97" i="3" s="1"/>
  <c r="I96" i="3"/>
  <c r="H96" i="3"/>
  <c r="G96" i="3"/>
  <c r="C96" i="3" s="1"/>
  <c r="I79" i="3"/>
  <c r="H79" i="3"/>
  <c r="G79" i="3"/>
  <c r="C79" i="3" s="1"/>
  <c r="I84" i="3"/>
  <c r="H84" i="3"/>
  <c r="G84" i="3"/>
  <c r="C84" i="3" s="1"/>
  <c r="I111" i="3" l="1"/>
  <c r="H111" i="3"/>
  <c r="G111" i="3"/>
  <c r="G11" i="2" l="1"/>
  <c r="H11" i="2"/>
  <c r="C25" i="2" l="1"/>
  <c r="C30" i="2"/>
  <c r="C32" i="2"/>
  <c r="C38" i="2"/>
  <c r="C43" i="2"/>
  <c r="C49" i="2"/>
  <c r="I44" i="3" l="1"/>
  <c r="H44" i="3"/>
  <c r="G44" i="3"/>
  <c r="I94" i="3"/>
  <c r="H94" i="3"/>
  <c r="G94" i="3"/>
  <c r="C94" i="3" s="1"/>
  <c r="I73" i="3"/>
  <c r="H73" i="3"/>
  <c r="G73" i="3"/>
  <c r="C73" i="3" s="1"/>
  <c r="I72" i="3"/>
  <c r="H72" i="3"/>
  <c r="G72" i="3"/>
  <c r="C72" i="3" s="1"/>
  <c r="I109" i="3" l="1"/>
  <c r="H109" i="3"/>
  <c r="G109" i="3"/>
  <c r="C109" i="3" s="1"/>
  <c r="I60" i="3"/>
  <c r="H60" i="3"/>
  <c r="G60" i="3"/>
  <c r="C60" i="3" s="1"/>
  <c r="I82" i="3"/>
  <c r="H82" i="3"/>
  <c r="G82" i="3"/>
  <c r="C82" i="3" s="1"/>
  <c r="I89" i="3"/>
  <c r="H89" i="3"/>
  <c r="G89" i="3"/>
  <c r="C89" i="3" s="1"/>
  <c r="I96" i="2" l="1"/>
  <c r="I95" i="2"/>
  <c r="I94" i="2"/>
  <c r="I93" i="2"/>
  <c r="I92" i="2"/>
  <c r="I91" i="2"/>
  <c r="I90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2" i="2"/>
  <c r="I71" i="2"/>
  <c r="I70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19" i="2"/>
  <c r="I24" i="2"/>
  <c r="I48" i="2"/>
  <c r="I47" i="2"/>
  <c r="I46" i="2"/>
  <c r="I45" i="2"/>
  <c r="I5" i="2"/>
  <c r="I44" i="2"/>
  <c r="I17" i="2"/>
  <c r="I89" i="2"/>
  <c r="I18" i="2"/>
  <c r="I41" i="2"/>
  <c r="I10" i="2"/>
  <c r="I37" i="2"/>
  <c r="I73" i="2"/>
  <c r="I16" i="2"/>
  <c r="I33" i="2"/>
  <c r="I69" i="2"/>
  <c r="I29" i="2"/>
  <c r="I28" i="2"/>
  <c r="I27" i="2"/>
  <c r="I23" i="2"/>
  <c r="I22" i="2"/>
  <c r="I21" i="2"/>
  <c r="I20" i="2"/>
  <c r="I8" i="2"/>
  <c r="I39" i="2"/>
  <c r="I31" i="2"/>
  <c r="I15" i="2"/>
  <c r="I12" i="2"/>
  <c r="I6" i="2"/>
  <c r="I14" i="2"/>
  <c r="I26" i="2"/>
  <c r="I9" i="2"/>
  <c r="I13" i="2"/>
  <c r="I4" i="2"/>
  <c r="I3" i="2"/>
  <c r="I2" i="2"/>
  <c r="I7" i="2"/>
  <c r="I11" i="2"/>
  <c r="G96" i="2"/>
  <c r="C96" i="2" s="1"/>
  <c r="G95" i="2"/>
  <c r="C95" i="2" s="1"/>
  <c r="G94" i="2"/>
  <c r="C94" i="2" s="1"/>
  <c r="G93" i="2"/>
  <c r="C93" i="2" s="1"/>
  <c r="G92" i="2"/>
  <c r="C92" i="2" s="1"/>
  <c r="G91" i="2"/>
  <c r="C91" i="2" s="1"/>
  <c r="G90" i="2"/>
  <c r="C90" i="2" s="1"/>
  <c r="G88" i="2"/>
  <c r="C88" i="2" s="1"/>
  <c r="G87" i="2"/>
  <c r="C87" i="2" s="1"/>
  <c r="G86" i="2"/>
  <c r="C86" i="2" s="1"/>
  <c r="G85" i="2"/>
  <c r="C85" i="2" s="1"/>
  <c r="G84" i="2"/>
  <c r="C84" i="2" s="1"/>
  <c r="G83" i="2"/>
  <c r="C83" i="2" s="1"/>
  <c r="G82" i="2"/>
  <c r="C82" i="2" s="1"/>
  <c r="G81" i="2"/>
  <c r="C81" i="2" s="1"/>
  <c r="G80" i="2"/>
  <c r="C80" i="2" s="1"/>
  <c r="G79" i="2"/>
  <c r="C79" i="2" s="1"/>
  <c r="G78" i="2"/>
  <c r="C78" i="2" s="1"/>
  <c r="G77" i="2"/>
  <c r="C77" i="2" s="1"/>
  <c r="G76" i="2"/>
  <c r="C76" i="2" s="1"/>
  <c r="G75" i="2"/>
  <c r="C75" i="2" s="1"/>
  <c r="G74" i="2"/>
  <c r="C74" i="2" s="1"/>
  <c r="G72" i="2"/>
  <c r="C72" i="2" s="1"/>
  <c r="G71" i="2"/>
  <c r="C71" i="2" s="1"/>
  <c r="G70" i="2"/>
  <c r="C70" i="2" s="1"/>
  <c r="G68" i="2"/>
  <c r="C68" i="2" s="1"/>
  <c r="G67" i="2"/>
  <c r="C67" i="2" s="1"/>
  <c r="G66" i="2"/>
  <c r="C66" i="2" s="1"/>
  <c r="G65" i="2"/>
  <c r="C65" i="2" s="1"/>
  <c r="G64" i="2"/>
  <c r="C64" i="2" s="1"/>
  <c r="G63" i="2"/>
  <c r="C63" i="2" s="1"/>
  <c r="G62" i="2"/>
  <c r="C62" i="2" s="1"/>
  <c r="G61" i="2"/>
  <c r="C61" i="2" s="1"/>
  <c r="G60" i="2"/>
  <c r="C60" i="2" s="1"/>
  <c r="G59" i="2"/>
  <c r="C59" i="2" s="1"/>
  <c r="G58" i="2"/>
  <c r="C58" i="2" s="1"/>
  <c r="G57" i="2"/>
  <c r="C57" i="2" s="1"/>
  <c r="G56" i="2"/>
  <c r="C56" i="2" s="1"/>
  <c r="G55" i="2"/>
  <c r="C55" i="2" s="1"/>
  <c r="G54" i="2"/>
  <c r="C54" i="2" s="1"/>
  <c r="G53" i="2"/>
  <c r="C53" i="2" s="1"/>
  <c r="G52" i="2"/>
  <c r="C52" i="2" s="1"/>
  <c r="G51" i="2"/>
  <c r="C51" i="2" s="1"/>
  <c r="G50" i="2"/>
  <c r="C50" i="2" s="1"/>
  <c r="G19" i="2"/>
  <c r="G24" i="2"/>
  <c r="C24" i="2" s="1"/>
  <c r="G48" i="2"/>
  <c r="C48" i="2" s="1"/>
  <c r="G47" i="2"/>
  <c r="C47" i="2" s="1"/>
  <c r="G46" i="2"/>
  <c r="C46" i="2" s="1"/>
  <c r="G45" i="2"/>
  <c r="C45" i="2" s="1"/>
  <c r="G5" i="2"/>
  <c r="G44" i="2"/>
  <c r="C44" i="2" s="1"/>
  <c r="G17" i="2"/>
  <c r="G89" i="2"/>
  <c r="C89" i="2" s="1"/>
  <c r="G18" i="2"/>
  <c r="G41" i="2"/>
  <c r="C41" i="2" s="1"/>
  <c r="G10" i="2"/>
  <c r="G37" i="2"/>
  <c r="C37" i="2" s="1"/>
  <c r="G73" i="2"/>
  <c r="C73" i="2" s="1"/>
  <c r="G16" i="2"/>
  <c r="G33" i="2"/>
  <c r="C33" i="2" s="1"/>
  <c r="G69" i="2"/>
  <c r="C69" i="2" s="1"/>
  <c r="G29" i="2"/>
  <c r="C29" i="2" s="1"/>
  <c r="G28" i="2"/>
  <c r="C28" i="2" s="1"/>
  <c r="G27" i="2"/>
  <c r="C27" i="2" s="1"/>
  <c r="G23" i="2"/>
  <c r="C23" i="2" s="1"/>
  <c r="G22" i="2"/>
  <c r="C22" i="2" s="1"/>
  <c r="G21" i="2"/>
  <c r="C21" i="2" s="1"/>
  <c r="G20" i="2"/>
  <c r="C20" i="2" s="1"/>
  <c r="G8" i="2"/>
  <c r="G39" i="2"/>
  <c r="C39" i="2" s="1"/>
  <c r="G31" i="2"/>
  <c r="C31" i="2" s="1"/>
  <c r="G15" i="2"/>
  <c r="G12" i="2"/>
  <c r="G6" i="2"/>
  <c r="G14" i="2"/>
  <c r="G26" i="2"/>
  <c r="G9" i="2"/>
  <c r="G13" i="2"/>
  <c r="G4" i="2"/>
  <c r="G3" i="2"/>
  <c r="G2" i="2"/>
  <c r="G7" i="2"/>
  <c r="H96" i="2"/>
  <c r="H95" i="2"/>
  <c r="H94" i="2"/>
  <c r="H93" i="2"/>
  <c r="H92" i="2"/>
  <c r="H91" i="2"/>
  <c r="H90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2" i="2"/>
  <c r="H71" i="2"/>
  <c r="H70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19" i="2"/>
  <c r="H24" i="2"/>
  <c r="H48" i="2"/>
  <c r="H47" i="2"/>
  <c r="H46" i="2"/>
  <c r="H45" i="2"/>
  <c r="H5" i="2"/>
  <c r="H44" i="2"/>
  <c r="H17" i="2"/>
  <c r="H89" i="2"/>
  <c r="H18" i="2"/>
  <c r="H41" i="2"/>
  <c r="H10" i="2"/>
  <c r="H37" i="2"/>
  <c r="H73" i="2"/>
  <c r="H16" i="2"/>
  <c r="H33" i="2"/>
  <c r="H69" i="2"/>
  <c r="H29" i="2"/>
  <c r="H28" i="2"/>
  <c r="H27" i="2"/>
  <c r="H23" i="2"/>
  <c r="H22" i="2"/>
  <c r="H21" i="2"/>
  <c r="H20" i="2"/>
  <c r="H8" i="2"/>
  <c r="H39" i="2"/>
  <c r="H31" i="2"/>
  <c r="H15" i="2"/>
  <c r="H12" i="2"/>
  <c r="H6" i="2"/>
  <c r="H14" i="2"/>
  <c r="H26" i="2"/>
  <c r="H9" i="2"/>
  <c r="H13" i="2"/>
  <c r="H4" i="2"/>
  <c r="H3" i="2"/>
  <c r="H2" i="2"/>
  <c r="H7" i="2"/>
  <c r="H397" i="3"/>
  <c r="H396" i="3"/>
  <c r="H395" i="3"/>
  <c r="H394" i="3"/>
  <c r="H393" i="3"/>
  <c r="H392" i="3"/>
  <c r="H389" i="3"/>
  <c r="H388" i="3"/>
  <c r="H387" i="3"/>
  <c r="H385" i="3"/>
  <c r="H384" i="3"/>
  <c r="H383" i="3"/>
  <c r="H382" i="3"/>
  <c r="H381" i="3"/>
  <c r="H380" i="3"/>
  <c r="H379" i="3"/>
  <c r="H378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0" i="3"/>
  <c r="H359" i="3"/>
  <c r="H358" i="3"/>
  <c r="H357" i="3"/>
  <c r="H356" i="3"/>
  <c r="H107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103" i="3"/>
  <c r="H339" i="3"/>
  <c r="H338" i="3"/>
  <c r="H337" i="3"/>
  <c r="H336" i="3"/>
  <c r="H335" i="3"/>
  <c r="H334" i="3"/>
  <c r="H333" i="3"/>
  <c r="H332" i="3"/>
  <c r="H331" i="3"/>
  <c r="H330" i="3"/>
  <c r="H328" i="3"/>
  <c r="H100" i="3"/>
  <c r="H327" i="3"/>
  <c r="H326" i="3"/>
  <c r="H325" i="3"/>
  <c r="H323" i="3"/>
  <c r="H322" i="3"/>
  <c r="H321" i="3"/>
  <c r="H320" i="3"/>
  <c r="H318" i="3"/>
  <c r="H317" i="3"/>
  <c r="H316" i="3"/>
  <c r="H315" i="3"/>
  <c r="H118" i="3"/>
  <c r="H314" i="3"/>
  <c r="H313" i="3"/>
  <c r="H311" i="3"/>
  <c r="H310" i="3"/>
  <c r="H309" i="3"/>
  <c r="H308" i="3"/>
  <c r="H307" i="3"/>
  <c r="H306" i="3"/>
  <c r="H305" i="3"/>
  <c r="H304" i="3"/>
  <c r="H303" i="3"/>
  <c r="H301" i="3"/>
  <c r="H299" i="3"/>
  <c r="H298" i="3"/>
  <c r="H297" i="3"/>
  <c r="H296" i="3"/>
  <c r="H85" i="3"/>
  <c r="H294" i="3"/>
  <c r="H293" i="3"/>
  <c r="H292" i="3"/>
  <c r="H291" i="3"/>
  <c r="H290" i="3"/>
  <c r="H289" i="3"/>
  <c r="H288" i="3"/>
  <c r="H287" i="3"/>
  <c r="H286" i="3"/>
  <c r="H285" i="3"/>
  <c r="H284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69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4" i="3"/>
  <c r="H223" i="3"/>
  <c r="H222" i="3"/>
  <c r="H221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2" i="3"/>
  <c r="H201" i="3"/>
  <c r="H200" i="3"/>
  <c r="H199" i="3"/>
  <c r="H198" i="3"/>
  <c r="H71" i="3"/>
  <c r="H197" i="3"/>
  <c r="H195" i="3"/>
  <c r="H113" i="3"/>
  <c r="H194" i="3"/>
  <c r="H193" i="3"/>
  <c r="H192" i="3"/>
  <c r="H191" i="3"/>
  <c r="H190" i="3"/>
  <c r="H189" i="3"/>
  <c r="H187" i="3"/>
  <c r="H186" i="3"/>
  <c r="H185" i="3"/>
  <c r="H184" i="3"/>
  <c r="H182" i="3"/>
  <c r="H181" i="3"/>
  <c r="H180" i="3"/>
  <c r="H179" i="3"/>
  <c r="H178" i="3"/>
  <c r="H177" i="3"/>
  <c r="H176" i="3"/>
  <c r="H175" i="3"/>
  <c r="H174" i="3"/>
  <c r="H173" i="3"/>
  <c r="H172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58" i="3"/>
  <c r="H154" i="3"/>
  <c r="H153" i="3"/>
  <c r="H152" i="3"/>
  <c r="H151" i="3"/>
  <c r="H150" i="3"/>
  <c r="H149" i="3"/>
  <c r="H148" i="3"/>
  <c r="H147" i="3"/>
  <c r="H146" i="3"/>
  <c r="H145" i="3"/>
  <c r="H143" i="3"/>
  <c r="H142" i="3"/>
  <c r="H141" i="3"/>
  <c r="H140" i="3"/>
  <c r="H139" i="3"/>
  <c r="H138" i="3"/>
  <c r="H137" i="3"/>
  <c r="H136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391" i="3"/>
  <c r="H390" i="3"/>
  <c r="H203" i="3"/>
  <c r="H386" i="3"/>
  <c r="H144" i="3"/>
  <c r="H28" i="3"/>
  <c r="H329" i="3"/>
  <c r="H119" i="3"/>
  <c r="H188" i="3"/>
  <c r="A116" i="3" s="1"/>
  <c r="C116" i="3" s="1"/>
  <c r="H220" i="3"/>
  <c r="H93" i="3"/>
  <c r="H171" i="3"/>
  <c r="H88" i="3"/>
  <c r="H196" i="3"/>
  <c r="H377" i="3"/>
  <c r="H75" i="3"/>
  <c r="H254" i="3"/>
  <c r="H319" i="3"/>
  <c r="H50" i="3"/>
  <c r="H41" i="3"/>
  <c r="H324" i="3"/>
  <c r="H268" i="3"/>
  <c r="H56" i="3"/>
  <c r="H110" i="3"/>
  <c r="A110" i="3" s="1"/>
  <c r="H117" i="3"/>
  <c r="H225" i="3"/>
  <c r="H34" i="3"/>
  <c r="H20" i="3"/>
  <c r="H31" i="3"/>
  <c r="H14" i="3"/>
  <c r="H99" i="3"/>
  <c r="H6" i="3"/>
  <c r="H26" i="3"/>
  <c r="H361" i="3"/>
  <c r="H108" i="3"/>
  <c r="H106" i="3"/>
  <c r="H95" i="3"/>
  <c r="H312" i="3"/>
  <c r="H40" i="3"/>
  <c r="H87" i="3"/>
  <c r="H86" i="3"/>
  <c r="H300" i="3"/>
  <c r="H295" i="3"/>
  <c r="H83" i="3"/>
  <c r="H38" i="3"/>
  <c r="H80" i="3"/>
  <c r="H270" i="3"/>
  <c r="H78" i="3"/>
  <c r="H76" i="3"/>
  <c r="H226" i="3"/>
  <c r="H30" i="3"/>
  <c r="H74" i="3"/>
  <c r="H70" i="3"/>
  <c r="H69" i="3"/>
  <c r="H67" i="3"/>
  <c r="H183" i="3"/>
  <c r="H66" i="3"/>
  <c r="H63" i="3"/>
  <c r="H62" i="3"/>
  <c r="H61" i="3"/>
  <c r="H57" i="3"/>
  <c r="H54" i="3"/>
  <c r="H53" i="3"/>
  <c r="H52" i="3"/>
  <c r="H51" i="3"/>
  <c r="H49" i="3"/>
  <c r="H48" i="3"/>
  <c r="H46" i="3"/>
  <c r="H45" i="3"/>
  <c r="A45" i="3" s="1"/>
  <c r="H104" i="3"/>
  <c r="H302" i="3"/>
  <c r="H36" i="3"/>
  <c r="H25" i="3"/>
  <c r="H33" i="3"/>
  <c r="H35" i="3"/>
  <c r="H59" i="3"/>
  <c r="H68" i="3"/>
  <c r="H12" i="3"/>
  <c r="H135" i="3"/>
  <c r="H32" i="3"/>
  <c r="A32" i="3" s="1"/>
  <c r="H105" i="3"/>
  <c r="H47" i="3"/>
  <c r="H283" i="3"/>
  <c r="H18" i="3"/>
  <c r="H43" i="3"/>
  <c r="H101" i="3"/>
  <c r="H77" i="3"/>
  <c r="H15" i="3"/>
  <c r="H39" i="3"/>
  <c r="H21" i="3"/>
  <c r="A21" i="3" s="1"/>
  <c r="H29" i="3"/>
  <c r="H10" i="3"/>
  <c r="H13" i="3"/>
  <c r="H17" i="3"/>
  <c r="H22" i="3"/>
  <c r="H42" i="3"/>
  <c r="H55" i="3"/>
  <c r="H16" i="3"/>
  <c r="H91" i="3"/>
  <c r="H19" i="3"/>
  <c r="H4" i="3"/>
  <c r="H23" i="3"/>
  <c r="H90" i="3"/>
  <c r="H27" i="3"/>
  <c r="H24" i="3"/>
  <c r="H8" i="3"/>
  <c r="H5" i="3"/>
  <c r="H9" i="3"/>
  <c r="H81" i="3"/>
  <c r="H11" i="3"/>
  <c r="H37" i="3"/>
  <c r="H7" i="3"/>
  <c r="H3" i="3"/>
  <c r="H2" i="3"/>
  <c r="A16" i="3" l="1"/>
  <c r="A8" i="3"/>
  <c r="A24" i="3"/>
  <c r="A25" i="3" s="1"/>
  <c r="A119" i="3"/>
  <c r="A26" i="3"/>
  <c r="A12" i="3"/>
  <c r="A114" i="3"/>
  <c r="C114" i="3" s="1"/>
  <c r="A29" i="3"/>
  <c r="A3" i="3"/>
  <c r="A4" i="3"/>
  <c r="A46" i="3"/>
  <c r="A23" i="3"/>
  <c r="A42" i="3"/>
  <c r="A17" i="3"/>
  <c r="A28" i="3"/>
  <c r="A10" i="3"/>
  <c r="A19" i="3"/>
  <c r="A11" i="3"/>
  <c r="A7" i="3"/>
  <c r="A117" i="3"/>
  <c r="A111" i="3"/>
  <c r="C111" i="3" s="1"/>
  <c r="A27" i="3"/>
  <c r="A15" i="3"/>
  <c r="A120" i="3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37" i="3"/>
  <c r="A22" i="3"/>
  <c r="A43" i="3"/>
  <c r="A44" i="3"/>
  <c r="A9" i="3"/>
  <c r="A20" i="3"/>
  <c r="A113" i="3"/>
  <c r="A14" i="3"/>
  <c r="A13" i="3"/>
  <c r="A31" i="3"/>
  <c r="A5" i="3"/>
  <c r="A30" i="3"/>
  <c r="A34" i="3"/>
  <c r="A118" i="3"/>
  <c r="A11" i="2"/>
  <c r="C11" i="2" s="1"/>
  <c r="A7" i="2"/>
  <c r="C7" i="2" s="1"/>
  <c r="A6" i="2"/>
  <c r="C6" i="2" s="1"/>
  <c r="A2" i="2"/>
  <c r="C2" i="2" s="1"/>
  <c r="A13" i="2"/>
  <c r="C13" i="2" s="1"/>
  <c r="A9" i="2"/>
  <c r="C9" i="2" s="1"/>
  <c r="A3" i="2"/>
  <c r="C3" i="2" s="1"/>
  <c r="A15" i="2"/>
  <c r="C15" i="2" s="1"/>
  <c r="A4" i="2"/>
  <c r="C4" i="2" s="1"/>
  <c r="I220" i="3"/>
  <c r="G220" i="3"/>
  <c r="C220" i="3" s="1"/>
  <c r="I88" i="3"/>
  <c r="G88" i="3"/>
  <c r="I50" i="3"/>
  <c r="G50" i="3"/>
  <c r="A47" i="3" l="1"/>
  <c r="A48" i="3" s="1"/>
  <c r="A49" i="3" s="1"/>
  <c r="A50" i="3" s="1"/>
  <c r="A19" i="2"/>
  <c r="C19" i="2" s="1"/>
  <c r="A112" i="3"/>
  <c r="C112" i="3" s="1"/>
  <c r="A115" i="3"/>
  <c r="C115" i="3" s="1"/>
  <c r="A171" i="3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I28" i="3"/>
  <c r="G28" i="3"/>
  <c r="I6" i="3"/>
  <c r="G6" i="3"/>
  <c r="I391" i="3"/>
  <c r="G391" i="3"/>
  <c r="C391" i="3" s="1"/>
  <c r="I390" i="3"/>
  <c r="G390" i="3"/>
  <c r="C390" i="3" s="1"/>
  <c r="I386" i="3"/>
  <c r="G386" i="3"/>
  <c r="C386" i="3" s="1"/>
  <c r="I144" i="3"/>
  <c r="G144" i="3"/>
  <c r="C144" i="3" s="1"/>
  <c r="I20" i="3"/>
  <c r="G20" i="3"/>
  <c r="I329" i="3"/>
  <c r="G329" i="3"/>
  <c r="C329" i="3" s="1"/>
  <c r="I119" i="3"/>
  <c r="G119" i="3"/>
  <c r="C119" i="3" s="1"/>
  <c r="I14" i="3"/>
  <c r="G14" i="3"/>
  <c r="I75" i="3"/>
  <c r="G75" i="3"/>
  <c r="C75" i="3" s="1"/>
  <c r="A35" i="3" l="1"/>
  <c r="A51" i="3"/>
  <c r="A52" i="3" s="1"/>
  <c r="A53" i="3" s="1"/>
  <c r="A54" i="3" s="1"/>
  <c r="A55" i="3" s="1"/>
  <c r="A188" i="3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C26" i="2"/>
  <c r="A14" i="2"/>
  <c r="I319" i="3"/>
  <c r="G319" i="3"/>
  <c r="C319" i="3" s="1"/>
  <c r="A56" i="3" l="1"/>
  <c r="A57" i="3" s="1"/>
  <c r="A58" i="3" s="1"/>
  <c r="C14" i="2"/>
  <c r="A12" i="2"/>
  <c r="C12" i="2" s="1"/>
  <c r="A40" i="3"/>
  <c r="I99" i="3"/>
  <c r="G99" i="3"/>
  <c r="A59" i="3" l="1"/>
  <c r="A33" i="3" s="1"/>
  <c r="G55" i="3"/>
  <c r="C55" i="3" s="1"/>
  <c r="I55" i="3"/>
  <c r="I58" i="3"/>
  <c r="G58" i="3"/>
  <c r="C58" i="3" s="1"/>
  <c r="I54" i="3"/>
  <c r="G54" i="3"/>
  <c r="C54" i="3" s="1"/>
  <c r="I108" i="3"/>
  <c r="G108" i="3"/>
  <c r="C108" i="3" s="1"/>
  <c r="I67" i="3"/>
  <c r="G67" i="3"/>
  <c r="C67" i="3" s="1"/>
  <c r="I62" i="3"/>
  <c r="G62" i="3"/>
  <c r="C62" i="3" s="1"/>
  <c r="I295" i="3"/>
  <c r="G295" i="3"/>
  <c r="C295" i="3" s="1"/>
  <c r="I53" i="3"/>
  <c r="G53" i="3"/>
  <c r="C53" i="3" s="1"/>
  <c r="I51" i="3"/>
  <c r="G51" i="3"/>
  <c r="C51" i="3" s="1"/>
  <c r="I312" i="3"/>
  <c r="G312" i="3"/>
  <c r="C312" i="3" s="1"/>
  <c r="I78" i="3"/>
  <c r="G78" i="3"/>
  <c r="C78" i="3" s="1"/>
  <c r="I40" i="3"/>
  <c r="G40" i="3"/>
  <c r="C40" i="3" s="1"/>
  <c r="I32" i="3"/>
  <c r="G32" i="3"/>
  <c r="I203" i="3"/>
  <c r="G203" i="3"/>
  <c r="C203" i="3" s="1"/>
  <c r="I42" i="3"/>
  <c r="G42" i="3"/>
  <c r="I21" i="3"/>
  <c r="G21" i="3"/>
  <c r="A60" i="3" l="1"/>
  <c r="A61" i="3" s="1"/>
  <c r="A62" i="3" s="1"/>
  <c r="A63" i="3" s="1"/>
  <c r="A64" i="3" s="1"/>
  <c r="A65" i="3" s="1"/>
  <c r="A66" i="3" s="1"/>
  <c r="A67" i="3" s="1"/>
  <c r="A68" i="3" s="1"/>
  <c r="A41" i="3" s="1"/>
  <c r="A69" i="3" s="1"/>
  <c r="A70" i="3" s="1"/>
  <c r="A71" i="3" s="1"/>
  <c r="A72" i="3" s="1"/>
  <c r="A73" i="3" s="1"/>
  <c r="A74" i="3" s="1"/>
  <c r="A75" i="3" s="1"/>
  <c r="A18" i="3" s="1"/>
  <c r="A76" i="3" s="1"/>
  <c r="A77" i="3" s="1"/>
  <c r="A78" i="3" s="1"/>
  <c r="A79" i="3" s="1"/>
  <c r="A80" i="3" s="1"/>
  <c r="I336" i="3"/>
  <c r="G336" i="3"/>
  <c r="C336" i="3" s="1"/>
  <c r="I354" i="3"/>
  <c r="G354" i="3"/>
  <c r="C354" i="3" s="1"/>
  <c r="I155" i="3"/>
  <c r="G155" i="3"/>
  <c r="C155" i="3" s="1"/>
  <c r="A38" i="3" l="1"/>
  <c r="A81" i="3"/>
  <c r="I379" i="3"/>
  <c r="G379" i="3"/>
  <c r="C379" i="3" s="1"/>
  <c r="A82" i="3" l="1"/>
  <c r="A83" i="3" s="1"/>
  <c r="A84" i="3" s="1"/>
  <c r="A85" i="3" s="1"/>
  <c r="A86" i="3" s="1"/>
  <c r="A87" i="3" s="1"/>
  <c r="A88" i="3" s="1"/>
  <c r="A39" i="3"/>
  <c r="A20" i="2"/>
  <c r="A21" i="2" s="1"/>
  <c r="A22" i="2" s="1"/>
  <c r="A23" i="2" s="1"/>
  <c r="I318" i="3"/>
  <c r="G318" i="3"/>
  <c r="C318" i="3" s="1"/>
  <c r="I95" i="3"/>
  <c r="G95" i="3"/>
  <c r="C95" i="3" s="1"/>
  <c r="I57" i="3"/>
  <c r="G57" i="3"/>
  <c r="C57" i="3" s="1"/>
  <c r="I93" i="3"/>
  <c r="G93" i="3"/>
  <c r="I279" i="3"/>
  <c r="G279" i="3"/>
  <c r="C279" i="3" s="1"/>
  <c r="I137" i="3"/>
  <c r="G137" i="3"/>
  <c r="C137" i="3" s="1"/>
  <c r="A36" i="3" l="1"/>
  <c r="A89" i="3"/>
  <c r="A8" i="2"/>
  <c r="C8" i="2" s="1"/>
  <c r="I10" i="3"/>
  <c r="G10" i="3"/>
  <c r="I221" i="3"/>
  <c r="G221" i="3"/>
  <c r="C221" i="3" s="1"/>
  <c r="I368" i="3"/>
  <c r="G368" i="3"/>
  <c r="C368" i="3" s="1"/>
  <c r="I187" i="3"/>
  <c r="G187" i="3"/>
  <c r="C187" i="3" s="1"/>
  <c r="A90" i="3" l="1"/>
  <c r="A91" i="3" s="1"/>
  <c r="A92" i="3" s="1"/>
  <c r="A24" i="2"/>
  <c r="A25" i="2" s="1"/>
  <c r="I196" i="3"/>
  <c r="C88" i="3"/>
  <c r="G196" i="3"/>
  <c r="C196" i="3" s="1"/>
  <c r="A93" i="3" l="1"/>
  <c r="A94" i="3" s="1"/>
  <c r="A95" i="3" s="1"/>
  <c r="A96" i="3" s="1"/>
  <c r="A97" i="3" s="1"/>
  <c r="A98" i="3" s="1"/>
  <c r="A99" i="3" s="1"/>
  <c r="A100" i="3" s="1"/>
  <c r="A27" i="2"/>
  <c r="A28" i="2" s="1"/>
  <c r="A29" i="2" s="1"/>
  <c r="A30" i="2" s="1"/>
  <c r="A31" i="2" s="1"/>
  <c r="A32" i="2" s="1"/>
  <c r="A33" i="2" s="1"/>
  <c r="A16" i="2" s="1"/>
  <c r="A26" i="2"/>
  <c r="I261" i="3"/>
  <c r="G261" i="3"/>
  <c r="C261" i="3" s="1"/>
  <c r="I358" i="3"/>
  <c r="G358" i="3"/>
  <c r="C358" i="3" s="1"/>
  <c r="A101" i="3" l="1"/>
  <c r="A102" i="3" s="1"/>
  <c r="A103" i="3" s="1"/>
  <c r="A104" i="3" s="1"/>
  <c r="A105" i="3" s="1"/>
  <c r="A106" i="3" s="1"/>
  <c r="A107" i="3" s="1"/>
  <c r="A108" i="3" s="1"/>
  <c r="A109" i="3" s="1"/>
  <c r="A37" i="2"/>
  <c r="A38" i="2" s="1"/>
  <c r="A10" i="2" s="1"/>
  <c r="C10" i="2" s="1"/>
  <c r="C16" i="2"/>
  <c r="I135" i="3"/>
  <c r="G135" i="3"/>
  <c r="C135" i="3" s="1"/>
  <c r="I17" i="3"/>
  <c r="G17" i="3"/>
  <c r="I15" i="3"/>
  <c r="G15" i="3"/>
  <c r="A39" i="2" l="1"/>
  <c r="A41" i="2" s="1"/>
  <c r="A18" i="2" s="1"/>
  <c r="I377" i="3"/>
  <c r="G377" i="3"/>
  <c r="C377" i="3" s="1"/>
  <c r="I104" i="3"/>
  <c r="G104" i="3"/>
  <c r="C104" i="3" s="1"/>
  <c r="A43" i="2" l="1"/>
  <c r="A17" i="2" s="1"/>
  <c r="C17" i="2" s="1"/>
  <c r="C18" i="2"/>
  <c r="I39" i="3"/>
  <c r="G39" i="3"/>
  <c r="I276" i="3"/>
  <c r="G276" i="3"/>
  <c r="C276" i="3" s="1"/>
  <c r="A44" i="2" l="1"/>
  <c r="I352" i="3"/>
  <c r="G352" i="3"/>
  <c r="C352" i="3" s="1"/>
  <c r="A5" i="2" l="1"/>
  <c r="C5" i="2" s="1"/>
  <c r="A45" i="2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G367" i="3"/>
  <c r="C367" i="3" s="1"/>
  <c r="I367" i="3"/>
  <c r="I159" i="3"/>
  <c r="G159" i="3"/>
  <c r="C159" i="3" s="1"/>
  <c r="I356" i="3" l="1"/>
  <c r="G356" i="3"/>
  <c r="C356" i="3" s="1"/>
  <c r="I280" i="3"/>
  <c r="G280" i="3"/>
  <c r="C280" i="3" s="1"/>
  <c r="I297" i="3" l="1"/>
  <c r="G297" i="3"/>
  <c r="C297" i="3" s="1"/>
  <c r="I225" i="3"/>
  <c r="G225" i="3"/>
  <c r="C225" i="3" s="1"/>
  <c r="I27" i="3"/>
  <c r="G27" i="3"/>
  <c r="I257" i="3"/>
  <c r="G257" i="3"/>
  <c r="C257" i="3" s="1"/>
  <c r="I4" i="3"/>
  <c r="G4" i="3"/>
  <c r="I9" i="3"/>
  <c r="G9" i="3"/>
  <c r="I387" i="3"/>
  <c r="I384" i="3"/>
  <c r="I383" i="3"/>
  <c r="I382" i="3"/>
  <c r="I381" i="3"/>
  <c r="I380" i="3"/>
  <c r="I376" i="3"/>
  <c r="I375" i="3"/>
  <c r="I373" i="3"/>
  <c r="I372" i="3"/>
  <c r="I371" i="3"/>
  <c r="I366" i="3"/>
  <c r="I365" i="3"/>
  <c r="I364" i="3"/>
  <c r="I362" i="3"/>
  <c r="I360" i="3"/>
  <c r="I359" i="3"/>
  <c r="I355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103" i="3"/>
  <c r="I339" i="3"/>
  <c r="I338" i="3"/>
  <c r="I337" i="3"/>
  <c r="I335" i="3"/>
  <c r="I334" i="3"/>
  <c r="I333" i="3"/>
  <c r="I332" i="3"/>
  <c r="I331" i="3"/>
  <c r="I330" i="3"/>
  <c r="I327" i="3"/>
  <c r="I326" i="3"/>
  <c r="I323" i="3"/>
  <c r="I317" i="3"/>
  <c r="I316" i="3"/>
  <c r="I315" i="3"/>
  <c r="I118" i="3"/>
  <c r="I314" i="3"/>
  <c r="I310" i="3"/>
  <c r="I309" i="3"/>
  <c r="I304" i="3"/>
  <c r="I303" i="3"/>
  <c r="I301" i="3"/>
  <c r="I86" i="3"/>
  <c r="I300" i="3"/>
  <c r="I299" i="3"/>
  <c r="I296" i="3"/>
  <c r="I85" i="3"/>
  <c r="I294" i="3"/>
  <c r="I293" i="3"/>
  <c r="I291" i="3"/>
  <c r="I290" i="3"/>
  <c r="I83" i="3"/>
  <c r="I287" i="3"/>
  <c r="I285" i="3"/>
  <c r="I282" i="3"/>
  <c r="I80" i="3"/>
  <c r="I278" i="3"/>
  <c r="I277" i="3"/>
  <c r="I275" i="3"/>
  <c r="I273" i="3"/>
  <c r="I272" i="3"/>
  <c r="I271" i="3"/>
  <c r="I270" i="3"/>
  <c r="I269" i="3"/>
  <c r="I267" i="3"/>
  <c r="I266" i="3"/>
  <c r="I265" i="3"/>
  <c r="I264" i="3"/>
  <c r="I262" i="3"/>
  <c r="I260" i="3"/>
  <c r="I259" i="3"/>
  <c r="I258" i="3"/>
  <c r="I256" i="3"/>
  <c r="I255" i="3"/>
  <c r="I253" i="3"/>
  <c r="I252" i="3"/>
  <c r="I251" i="3"/>
  <c r="I110" i="3"/>
  <c r="I31" i="3"/>
  <c r="I248" i="3"/>
  <c r="I246" i="3"/>
  <c r="I245" i="3"/>
  <c r="I244" i="3"/>
  <c r="I243" i="3"/>
  <c r="I241" i="3"/>
  <c r="I238" i="3"/>
  <c r="I236" i="3"/>
  <c r="I235" i="3"/>
  <c r="I234" i="3"/>
  <c r="I233" i="3"/>
  <c r="I232" i="3"/>
  <c r="I230" i="3"/>
  <c r="I76" i="3"/>
  <c r="I228" i="3"/>
  <c r="I227" i="3"/>
  <c r="I223" i="3"/>
  <c r="I217" i="3"/>
  <c r="I215" i="3"/>
  <c r="I214" i="3"/>
  <c r="I209" i="3"/>
  <c r="I208" i="3"/>
  <c r="I207" i="3"/>
  <c r="I206" i="3"/>
  <c r="I205" i="3"/>
  <c r="I204" i="3"/>
  <c r="I201" i="3"/>
  <c r="I199" i="3"/>
  <c r="I198" i="3"/>
  <c r="I70" i="3"/>
  <c r="I71" i="3"/>
  <c r="I197" i="3"/>
  <c r="I113" i="3"/>
  <c r="I194" i="3"/>
  <c r="I193" i="3"/>
  <c r="I191" i="3"/>
  <c r="I190" i="3"/>
  <c r="I189" i="3"/>
  <c r="I186" i="3"/>
  <c r="I185" i="3"/>
  <c r="I184" i="3"/>
  <c r="I182" i="3"/>
  <c r="I181" i="3"/>
  <c r="I179" i="3"/>
  <c r="I178" i="3"/>
  <c r="I177" i="3"/>
  <c r="I175" i="3"/>
  <c r="I174" i="3"/>
  <c r="I5" i="3"/>
  <c r="I173" i="3"/>
  <c r="I171" i="3"/>
  <c r="I170" i="3"/>
  <c r="I166" i="3"/>
  <c r="I163" i="3"/>
  <c r="I161" i="3"/>
  <c r="I158" i="3"/>
  <c r="I157" i="3"/>
  <c r="I156" i="3"/>
  <c r="I153" i="3"/>
  <c r="I152" i="3"/>
  <c r="I150" i="3"/>
  <c r="I149" i="3"/>
  <c r="I56" i="3"/>
  <c r="I148" i="3"/>
  <c r="I147" i="3"/>
  <c r="I146" i="3"/>
  <c r="I143" i="3"/>
  <c r="I52" i="3"/>
  <c r="I142" i="3"/>
  <c r="I141" i="3"/>
  <c r="I140" i="3"/>
  <c r="I139" i="3"/>
  <c r="I136" i="3"/>
  <c r="I49" i="3"/>
  <c r="I133" i="3"/>
  <c r="I132" i="3"/>
  <c r="I48" i="3"/>
  <c r="I131" i="3"/>
  <c r="I129" i="3"/>
  <c r="I128" i="3"/>
  <c r="I126" i="3"/>
  <c r="I124" i="3"/>
  <c r="I121" i="3"/>
  <c r="I120" i="3"/>
  <c r="I247" i="3"/>
  <c r="I237" i="3"/>
  <c r="I213" i="3"/>
  <c r="I151" i="3"/>
  <c r="I100" i="3"/>
  <c r="I169" i="3"/>
  <c r="I254" i="3"/>
  <c r="I134" i="3"/>
  <c r="I307" i="3"/>
  <c r="I240" i="3"/>
  <c r="I212" i="3"/>
  <c r="I396" i="3"/>
  <c r="I397" i="3"/>
  <c r="I298" i="3"/>
  <c r="I160" i="3"/>
  <c r="I389" i="3"/>
  <c r="I374" i="3"/>
  <c r="I357" i="3"/>
  <c r="I107" i="3"/>
  <c r="I313" i="3"/>
  <c r="I288" i="3"/>
  <c r="I216" i="3"/>
  <c r="I162" i="3"/>
  <c r="I286" i="3"/>
  <c r="I393" i="3"/>
  <c r="I249" i="3"/>
  <c r="I320" i="3"/>
  <c r="I176" i="3"/>
  <c r="I268" i="3"/>
  <c r="I306" i="3"/>
  <c r="I263" i="3"/>
  <c r="I370" i="3"/>
  <c r="I302" i="3"/>
  <c r="I69" i="3"/>
  <c r="I168" i="3"/>
  <c r="I325" i="3"/>
  <c r="I322" i="3"/>
  <c r="I242" i="3"/>
  <c r="I284" i="3"/>
  <c r="I130" i="3"/>
  <c r="I127" i="3"/>
  <c r="I229" i="3"/>
  <c r="I211" i="3"/>
  <c r="I138" i="3"/>
  <c r="I378" i="3"/>
  <c r="I218" i="3"/>
  <c r="I250" i="3"/>
  <c r="I289" i="3"/>
  <c r="I231" i="3"/>
  <c r="I154" i="3"/>
  <c r="I125" i="3"/>
  <c r="I239" i="3"/>
  <c r="I195" i="3"/>
  <c r="I36" i="3"/>
  <c r="I274" i="3"/>
  <c r="I202" i="3"/>
  <c r="I192" i="3"/>
  <c r="I311" i="3"/>
  <c r="I369" i="3"/>
  <c r="I180" i="3"/>
  <c r="I363" i="3"/>
  <c r="I167" i="3"/>
  <c r="I388" i="3"/>
  <c r="I123" i="3"/>
  <c r="I392" i="3"/>
  <c r="I219" i="3"/>
  <c r="I165" i="3"/>
  <c r="I41" i="3"/>
  <c r="I324" i="3"/>
  <c r="I281" i="3"/>
  <c r="I305" i="3"/>
  <c r="I395" i="3"/>
  <c r="I12" i="3"/>
  <c r="I224" i="3"/>
  <c r="I328" i="3"/>
  <c r="I43" i="3"/>
  <c r="I61" i="3"/>
  <c r="I226" i="3"/>
  <c r="I145" i="3"/>
  <c r="I188" i="3"/>
  <c r="I321" i="3"/>
  <c r="I63" i="3"/>
  <c r="I353" i="3"/>
  <c r="I13" i="3"/>
  <c r="I35" i="3"/>
  <c r="I222" i="3"/>
  <c r="I292" i="3"/>
  <c r="I164" i="3"/>
  <c r="I394" i="3"/>
  <c r="I74" i="3"/>
  <c r="I22" i="3"/>
  <c r="I200" i="3"/>
  <c r="I122" i="3"/>
  <c r="I34" i="3"/>
  <c r="I106" i="3"/>
  <c r="I18" i="3"/>
  <c r="I361" i="3"/>
  <c r="I117" i="3"/>
  <c r="I47" i="3"/>
  <c r="I45" i="3"/>
  <c r="I59" i="3"/>
  <c r="I77" i="3"/>
  <c r="I172" i="3"/>
  <c r="I19" i="3"/>
  <c r="I385" i="3"/>
  <c r="I30" i="3"/>
  <c r="I283" i="3"/>
  <c r="I11" i="3"/>
  <c r="I26" i="3"/>
  <c r="I37" i="3"/>
  <c r="I210" i="3"/>
  <c r="I91" i="3"/>
  <c r="I308" i="3"/>
  <c r="I33" i="3"/>
  <c r="I25" i="3"/>
  <c r="I8" i="3"/>
  <c r="I66" i="3"/>
  <c r="I87" i="3"/>
  <c r="I2" i="3"/>
  <c r="I38" i="3"/>
  <c r="I68" i="3"/>
  <c r="I23" i="3"/>
  <c r="I46" i="3"/>
  <c r="I105" i="3"/>
  <c r="I101" i="3"/>
  <c r="I90" i="3"/>
  <c r="I3" i="3"/>
  <c r="I81" i="3"/>
  <c r="I16" i="3"/>
  <c r="I29" i="3"/>
  <c r="I24" i="3"/>
  <c r="I183" i="3"/>
  <c r="I7" i="3"/>
  <c r="C20" i="3"/>
  <c r="G387" i="3"/>
  <c r="C387" i="3" s="1"/>
  <c r="G384" i="3"/>
  <c r="C384" i="3" s="1"/>
  <c r="G383" i="3"/>
  <c r="C383" i="3" s="1"/>
  <c r="G382" i="3"/>
  <c r="C382" i="3" s="1"/>
  <c r="G381" i="3"/>
  <c r="C381" i="3" s="1"/>
  <c r="G380" i="3"/>
  <c r="C380" i="3" s="1"/>
  <c r="G376" i="3"/>
  <c r="C376" i="3" s="1"/>
  <c r="G375" i="3"/>
  <c r="C375" i="3" s="1"/>
  <c r="G373" i="3"/>
  <c r="C373" i="3" s="1"/>
  <c r="G372" i="3"/>
  <c r="C372" i="3" s="1"/>
  <c r="G371" i="3"/>
  <c r="C371" i="3" s="1"/>
  <c r="G366" i="3"/>
  <c r="C366" i="3" s="1"/>
  <c r="G365" i="3"/>
  <c r="C365" i="3" s="1"/>
  <c r="G364" i="3"/>
  <c r="C364" i="3" s="1"/>
  <c r="G362" i="3"/>
  <c r="C362" i="3" s="1"/>
  <c r="G360" i="3"/>
  <c r="C360" i="3" s="1"/>
  <c r="G359" i="3"/>
  <c r="C359" i="3" s="1"/>
  <c r="G355" i="3"/>
  <c r="C355" i="3" s="1"/>
  <c r="G351" i="3"/>
  <c r="C351" i="3" s="1"/>
  <c r="G350" i="3"/>
  <c r="C350" i="3" s="1"/>
  <c r="G349" i="3"/>
  <c r="C349" i="3" s="1"/>
  <c r="G348" i="3"/>
  <c r="C348" i="3" s="1"/>
  <c r="G347" i="3"/>
  <c r="C347" i="3" s="1"/>
  <c r="G346" i="3"/>
  <c r="C346" i="3" s="1"/>
  <c r="G345" i="3"/>
  <c r="C345" i="3" s="1"/>
  <c r="G344" i="3"/>
  <c r="C344" i="3" s="1"/>
  <c r="G343" i="3"/>
  <c r="C343" i="3" s="1"/>
  <c r="G342" i="3"/>
  <c r="C342" i="3" s="1"/>
  <c r="G341" i="3"/>
  <c r="C341" i="3" s="1"/>
  <c r="G340" i="3"/>
  <c r="C340" i="3" s="1"/>
  <c r="G103" i="3"/>
  <c r="C103" i="3" s="1"/>
  <c r="G339" i="3"/>
  <c r="C339" i="3" s="1"/>
  <c r="G338" i="3"/>
  <c r="C338" i="3" s="1"/>
  <c r="G337" i="3"/>
  <c r="C337" i="3" s="1"/>
  <c r="G335" i="3"/>
  <c r="C335" i="3" s="1"/>
  <c r="G334" i="3"/>
  <c r="C334" i="3" s="1"/>
  <c r="G333" i="3"/>
  <c r="C333" i="3" s="1"/>
  <c r="G332" i="3"/>
  <c r="C332" i="3" s="1"/>
  <c r="G331" i="3"/>
  <c r="C331" i="3" s="1"/>
  <c r="G330" i="3"/>
  <c r="C330" i="3" s="1"/>
  <c r="G327" i="3"/>
  <c r="C327" i="3" s="1"/>
  <c r="G326" i="3"/>
  <c r="C326" i="3" s="1"/>
  <c r="G323" i="3"/>
  <c r="C323" i="3" s="1"/>
  <c r="G317" i="3"/>
  <c r="C317" i="3" s="1"/>
  <c r="G316" i="3"/>
  <c r="C316" i="3" s="1"/>
  <c r="G315" i="3"/>
  <c r="C315" i="3" s="1"/>
  <c r="G118" i="3"/>
  <c r="C118" i="3" s="1"/>
  <c r="G314" i="3"/>
  <c r="C314" i="3" s="1"/>
  <c r="G310" i="3"/>
  <c r="C310" i="3" s="1"/>
  <c r="G309" i="3"/>
  <c r="C309" i="3" s="1"/>
  <c r="G304" i="3"/>
  <c r="C304" i="3" s="1"/>
  <c r="G303" i="3"/>
  <c r="C303" i="3" s="1"/>
  <c r="G301" i="3"/>
  <c r="C301" i="3" s="1"/>
  <c r="G86" i="3"/>
  <c r="C86" i="3" s="1"/>
  <c r="G300" i="3"/>
  <c r="C300" i="3" s="1"/>
  <c r="G299" i="3"/>
  <c r="C299" i="3" s="1"/>
  <c r="G296" i="3"/>
  <c r="C296" i="3" s="1"/>
  <c r="G85" i="3"/>
  <c r="C85" i="3" s="1"/>
  <c r="G294" i="3"/>
  <c r="C294" i="3" s="1"/>
  <c r="G293" i="3"/>
  <c r="C293" i="3" s="1"/>
  <c r="G291" i="3"/>
  <c r="C291" i="3" s="1"/>
  <c r="G290" i="3"/>
  <c r="C290" i="3" s="1"/>
  <c r="G83" i="3"/>
  <c r="C83" i="3" s="1"/>
  <c r="G287" i="3"/>
  <c r="C287" i="3" s="1"/>
  <c r="G285" i="3"/>
  <c r="C285" i="3" s="1"/>
  <c r="G282" i="3"/>
  <c r="C282" i="3" s="1"/>
  <c r="G80" i="3"/>
  <c r="C80" i="3" s="1"/>
  <c r="G278" i="3"/>
  <c r="C278" i="3" s="1"/>
  <c r="G277" i="3"/>
  <c r="C277" i="3" s="1"/>
  <c r="G275" i="3"/>
  <c r="C275" i="3" s="1"/>
  <c r="G273" i="3"/>
  <c r="C273" i="3" s="1"/>
  <c r="G272" i="3"/>
  <c r="C272" i="3" s="1"/>
  <c r="G271" i="3"/>
  <c r="C271" i="3" s="1"/>
  <c r="G270" i="3"/>
  <c r="C270" i="3" s="1"/>
  <c r="G269" i="3"/>
  <c r="C269" i="3" s="1"/>
  <c r="G267" i="3"/>
  <c r="C267" i="3" s="1"/>
  <c r="G266" i="3"/>
  <c r="C266" i="3" s="1"/>
  <c r="G265" i="3"/>
  <c r="C265" i="3" s="1"/>
  <c r="G264" i="3"/>
  <c r="C264" i="3" s="1"/>
  <c r="G262" i="3"/>
  <c r="C262" i="3" s="1"/>
  <c r="G260" i="3"/>
  <c r="C260" i="3" s="1"/>
  <c r="G259" i="3"/>
  <c r="C259" i="3" s="1"/>
  <c r="G258" i="3"/>
  <c r="C258" i="3" s="1"/>
  <c r="G256" i="3"/>
  <c r="C256" i="3" s="1"/>
  <c r="G255" i="3"/>
  <c r="C255" i="3" s="1"/>
  <c r="G253" i="3"/>
  <c r="C253" i="3" s="1"/>
  <c r="G252" i="3"/>
  <c r="C252" i="3" s="1"/>
  <c r="G251" i="3"/>
  <c r="C251" i="3" s="1"/>
  <c r="G110" i="3"/>
  <c r="C110" i="3" s="1"/>
  <c r="G31" i="3"/>
  <c r="G248" i="3"/>
  <c r="C248" i="3" s="1"/>
  <c r="G246" i="3"/>
  <c r="C246" i="3" s="1"/>
  <c r="G245" i="3"/>
  <c r="C245" i="3" s="1"/>
  <c r="G244" i="3"/>
  <c r="C244" i="3" s="1"/>
  <c r="G243" i="3"/>
  <c r="C243" i="3" s="1"/>
  <c r="G241" i="3"/>
  <c r="C241" i="3" s="1"/>
  <c r="G238" i="3"/>
  <c r="C238" i="3" s="1"/>
  <c r="G236" i="3"/>
  <c r="C236" i="3" s="1"/>
  <c r="G235" i="3"/>
  <c r="C235" i="3" s="1"/>
  <c r="G234" i="3"/>
  <c r="C234" i="3" s="1"/>
  <c r="G233" i="3"/>
  <c r="C233" i="3" s="1"/>
  <c r="G232" i="3"/>
  <c r="C232" i="3" s="1"/>
  <c r="G230" i="3"/>
  <c r="C230" i="3" s="1"/>
  <c r="G76" i="3"/>
  <c r="C76" i="3" s="1"/>
  <c r="G228" i="3"/>
  <c r="C228" i="3" s="1"/>
  <c r="G227" i="3"/>
  <c r="C227" i="3" s="1"/>
  <c r="G223" i="3"/>
  <c r="C223" i="3" s="1"/>
  <c r="G217" i="3"/>
  <c r="C217" i="3" s="1"/>
  <c r="G215" i="3"/>
  <c r="C215" i="3" s="1"/>
  <c r="G214" i="3"/>
  <c r="C214" i="3" s="1"/>
  <c r="G209" i="3"/>
  <c r="C209" i="3" s="1"/>
  <c r="G208" i="3"/>
  <c r="C208" i="3" s="1"/>
  <c r="G207" i="3"/>
  <c r="C207" i="3" s="1"/>
  <c r="G206" i="3"/>
  <c r="C206" i="3" s="1"/>
  <c r="G205" i="3"/>
  <c r="C205" i="3" s="1"/>
  <c r="G204" i="3"/>
  <c r="C204" i="3" s="1"/>
  <c r="G201" i="3"/>
  <c r="C201" i="3" s="1"/>
  <c r="G199" i="3"/>
  <c r="C199" i="3" s="1"/>
  <c r="G198" i="3"/>
  <c r="C198" i="3" s="1"/>
  <c r="G70" i="3"/>
  <c r="C70" i="3" s="1"/>
  <c r="G71" i="3"/>
  <c r="C71" i="3" s="1"/>
  <c r="G197" i="3"/>
  <c r="C197" i="3" s="1"/>
  <c r="G113" i="3"/>
  <c r="C113" i="3" s="1"/>
  <c r="G194" i="3"/>
  <c r="C194" i="3" s="1"/>
  <c r="G193" i="3"/>
  <c r="C193" i="3" s="1"/>
  <c r="G191" i="3"/>
  <c r="C191" i="3" s="1"/>
  <c r="G190" i="3"/>
  <c r="C190" i="3" s="1"/>
  <c r="G189" i="3"/>
  <c r="C189" i="3" s="1"/>
  <c r="G186" i="3"/>
  <c r="C186" i="3" s="1"/>
  <c r="G185" i="3"/>
  <c r="C185" i="3" s="1"/>
  <c r="G184" i="3"/>
  <c r="C184" i="3" s="1"/>
  <c r="G182" i="3"/>
  <c r="C182" i="3" s="1"/>
  <c r="G181" i="3"/>
  <c r="C181" i="3" s="1"/>
  <c r="G179" i="3"/>
  <c r="C179" i="3" s="1"/>
  <c r="G178" i="3"/>
  <c r="C178" i="3" s="1"/>
  <c r="G177" i="3"/>
  <c r="C177" i="3" s="1"/>
  <c r="G175" i="3"/>
  <c r="C175" i="3" s="1"/>
  <c r="G174" i="3"/>
  <c r="C174" i="3" s="1"/>
  <c r="G5" i="3"/>
  <c r="G173" i="3"/>
  <c r="C173" i="3" s="1"/>
  <c r="G171" i="3"/>
  <c r="C171" i="3" s="1"/>
  <c r="G170" i="3"/>
  <c r="C170" i="3" s="1"/>
  <c r="G166" i="3"/>
  <c r="C166" i="3" s="1"/>
  <c r="G163" i="3"/>
  <c r="C163" i="3" s="1"/>
  <c r="G161" i="3"/>
  <c r="C161" i="3" s="1"/>
  <c r="G158" i="3"/>
  <c r="C158" i="3" s="1"/>
  <c r="G157" i="3"/>
  <c r="C157" i="3" s="1"/>
  <c r="G156" i="3"/>
  <c r="C156" i="3" s="1"/>
  <c r="G153" i="3"/>
  <c r="C153" i="3" s="1"/>
  <c r="G152" i="3"/>
  <c r="C152" i="3" s="1"/>
  <c r="G150" i="3"/>
  <c r="C150" i="3" s="1"/>
  <c r="G149" i="3"/>
  <c r="C149" i="3" s="1"/>
  <c r="G56" i="3"/>
  <c r="G148" i="3"/>
  <c r="C148" i="3" s="1"/>
  <c r="G147" i="3"/>
  <c r="C147" i="3" s="1"/>
  <c r="G146" i="3"/>
  <c r="C146" i="3" s="1"/>
  <c r="G143" i="3"/>
  <c r="C143" i="3" s="1"/>
  <c r="G52" i="3"/>
  <c r="C52" i="3" s="1"/>
  <c r="G142" i="3"/>
  <c r="C142" i="3" s="1"/>
  <c r="G141" i="3"/>
  <c r="C141" i="3" s="1"/>
  <c r="G140" i="3"/>
  <c r="C140" i="3" s="1"/>
  <c r="G139" i="3"/>
  <c r="C139" i="3" s="1"/>
  <c r="G136" i="3"/>
  <c r="C136" i="3" s="1"/>
  <c r="G49" i="3"/>
  <c r="C49" i="3" s="1"/>
  <c r="G133" i="3"/>
  <c r="C133" i="3" s="1"/>
  <c r="G132" i="3"/>
  <c r="C132" i="3" s="1"/>
  <c r="G48" i="3"/>
  <c r="C48" i="3" s="1"/>
  <c r="G131" i="3"/>
  <c r="C131" i="3" s="1"/>
  <c r="G129" i="3"/>
  <c r="C129" i="3" s="1"/>
  <c r="G128" i="3"/>
  <c r="C128" i="3" s="1"/>
  <c r="G126" i="3"/>
  <c r="C126" i="3" s="1"/>
  <c r="G124" i="3"/>
  <c r="C124" i="3" s="1"/>
  <c r="G121" i="3"/>
  <c r="C121" i="3" s="1"/>
  <c r="G120" i="3"/>
  <c r="C120" i="3" s="1"/>
  <c r="G247" i="3"/>
  <c r="C247" i="3" s="1"/>
  <c r="G237" i="3"/>
  <c r="C237" i="3" s="1"/>
  <c r="G213" i="3"/>
  <c r="C213" i="3" s="1"/>
  <c r="G151" i="3"/>
  <c r="C151" i="3" s="1"/>
  <c r="G100" i="3"/>
  <c r="C100" i="3" s="1"/>
  <c r="G169" i="3"/>
  <c r="C169" i="3" s="1"/>
  <c r="G254" i="3"/>
  <c r="C254" i="3" s="1"/>
  <c r="G134" i="3"/>
  <c r="C134" i="3" s="1"/>
  <c r="G307" i="3"/>
  <c r="C307" i="3" s="1"/>
  <c r="G240" i="3"/>
  <c r="C240" i="3" s="1"/>
  <c r="G212" i="3"/>
  <c r="C212" i="3" s="1"/>
  <c r="G396" i="3"/>
  <c r="C396" i="3" s="1"/>
  <c r="G397" i="3"/>
  <c r="C397" i="3" s="1"/>
  <c r="G298" i="3"/>
  <c r="C298" i="3" s="1"/>
  <c r="G160" i="3"/>
  <c r="C160" i="3" s="1"/>
  <c r="G389" i="3"/>
  <c r="C389" i="3" s="1"/>
  <c r="G374" i="3"/>
  <c r="C374" i="3" s="1"/>
  <c r="G357" i="3"/>
  <c r="C357" i="3" s="1"/>
  <c r="G107" i="3"/>
  <c r="C107" i="3" s="1"/>
  <c r="G313" i="3"/>
  <c r="C313" i="3" s="1"/>
  <c r="G288" i="3"/>
  <c r="C288" i="3" s="1"/>
  <c r="G216" i="3"/>
  <c r="C216" i="3" s="1"/>
  <c r="G162" i="3"/>
  <c r="C162" i="3" s="1"/>
  <c r="G286" i="3"/>
  <c r="C286" i="3" s="1"/>
  <c r="G393" i="3"/>
  <c r="C393" i="3" s="1"/>
  <c r="G249" i="3"/>
  <c r="C249" i="3" s="1"/>
  <c r="G320" i="3"/>
  <c r="C320" i="3" s="1"/>
  <c r="G176" i="3"/>
  <c r="C176" i="3" s="1"/>
  <c r="G268" i="3"/>
  <c r="C268" i="3" s="1"/>
  <c r="G306" i="3"/>
  <c r="C306" i="3" s="1"/>
  <c r="G263" i="3"/>
  <c r="C263" i="3" s="1"/>
  <c r="G370" i="3"/>
  <c r="C370" i="3" s="1"/>
  <c r="G302" i="3"/>
  <c r="C302" i="3" s="1"/>
  <c r="G69" i="3"/>
  <c r="C69" i="3" s="1"/>
  <c r="G168" i="3"/>
  <c r="C168" i="3" s="1"/>
  <c r="G325" i="3"/>
  <c r="C325" i="3" s="1"/>
  <c r="G322" i="3"/>
  <c r="C322" i="3" s="1"/>
  <c r="G242" i="3"/>
  <c r="C242" i="3" s="1"/>
  <c r="G284" i="3"/>
  <c r="C284" i="3" s="1"/>
  <c r="G130" i="3"/>
  <c r="C130" i="3" s="1"/>
  <c r="G127" i="3"/>
  <c r="C127" i="3" s="1"/>
  <c r="G229" i="3"/>
  <c r="C229" i="3" s="1"/>
  <c r="G211" i="3"/>
  <c r="C211" i="3" s="1"/>
  <c r="G138" i="3"/>
  <c r="C138" i="3" s="1"/>
  <c r="G378" i="3"/>
  <c r="C378" i="3" s="1"/>
  <c r="G218" i="3"/>
  <c r="C218" i="3" s="1"/>
  <c r="G250" i="3"/>
  <c r="C250" i="3" s="1"/>
  <c r="G289" i="3"/>
  <c r="C289" i="3" s="1"/>
  <c r="G231" i="3"/>
  <c r="C231" i="3" s="1"/>
  <c r="G154" i="3"/>
  <c r="C154" i="3" s="1"/>
  <c r="G125" i="3"/>
  <c r="C125" i="3" s="1"/>
  <c r="G239" i="3"/>
  <c r="C239" i="3" s="1"/>
  <c r="G195" i="3"/>
  <c r="C195" i="3" s="1"/>
  <c r="G36" i="3"/>
  <c r="G274" i="3"/>
  <c r="C274" i="3" s="1"/>
  <c r="G202" i="3"/>
  <c r="C202" i="3" s="1"/>
  <c r="G192" i="3"/>
  <c r="C192" i="3" s="1"/>
  <c r="G311" i="3"/>
  <c r="C311" i="3" s="1"/>
  <c r="G369" i="3"/>
  <c r="C369" i="3" s="1"/>
  <c r="G180" i="3"/>
  <c r="C180" i="3" s="1"/>
  <c r="G363" i="3"/>
  <c r="C363" i="3" s="1"/>
  <c r="G167" i="3"/>
  <c r="C167" i="3" s="1"/>
  <c r="G388" i="3"/>
  <c r="C388" i="3" s="1"/>
  <c r="G123" i="3"/>
  <c r="C123" i="3" s="1"/>
  <c r="G392" i="3"/>
  <c r="C392" i="3" s="1"/>
  <c r="G219" i="3"/>
  <c r="C219" i="3" s="1"/>
  <c r="G165" i="3"/>
  <c r="C165" i="3" s="1"/>
  <c r="G41" i="3"/>
  <c r="C41" i="3" s="1"/>
  <c r="G324" i="3"/>
  <c r="C324" i="3" s="1"/>
  <c r="G281" i="3"/>
  <c r="C281" i="3" s="1"/>
  <c r="G305" i="3"/>
  <c r="C305" i="3" s="1"/>
  <c r="G395" i="3"/>
  <c r="C395" i="3" s="1"/>
  <c r="G12" i="3"/>
  <c r="G224" i="3"/>
  <c r="C224" i="3" s="1"/>
  <c r="G328" i="3"/>
  <c r="C328" i="3" s="1"/>
  <c r="G43" i="3"/>
  <c r="G61" i="3"/>
  <c r="C61" i="3" s="1"/>
  <c r="G226" i="3"/>
  <c r="C226" i="3" s="1"/>
  <c r="G145" i="3"/>
  <c r="C145" i="3" s="1"/>
  <c r="G188" i="3"/>
  <c r="C188" i="3" s="1"/>
  <c r="G321" i="3"/>
  <c r="C321" i="3" s="1"/>
  <c r="G63" i="3"/>
  <c r="C63" i="3" s="1"/>
  <c r="G353" i="3"/>
  <c r="C353" i="3" s="1"/>
  <c r="G13" i="3"/>
  <c r="G35" i="3"/>
  <c r="G222" i="3"/>
  <c r="C222" i="3" s="1"/>
  <c r="G292" i="3"/>
  <c r="C292" i="3" s="1"/>
  <c r="G164" i="3"/>
  <c r="C164" i="3" s="1"/>
  <c r="G394" i="3"/>
  <c r="C394" i="3" s="1"/>
  <c r="G74" i="3"/>
  <c r="C74" i="3" s="1"/>
  <c r="G22" i="3"/>
  <c r="G200" i="3"/>
  <c r="C200" i="3" s="1"/>
  <c r="G122" i="3"/>
  <c r="C122" i="3" s="1"/>
  <c r="G34" i="3"/>
  <c r="G106" i="3"/>
  <c r="C106" i="3" s="1"/>
  <c r="G18" i="3"/>
  <c r="G361" i="3"/>
  <c r="C361" i="3" s="1"/>
  <c r="G117" i="3"/>
  <c r="C117" i="3" s="1"/>
  <c r="G47" i="3"/>
  <c r="G45" i="3"/>
  <c r="C45" i="3" s="1"/>
  <c r="G59" i="3"/>
  <c r="G77" i="3"/>
  <c r="C77" i="3" s="1"/>
  <c r="G172" i="3"/>
  <c r="C172" i="3" s="1"/>
  <c r="G19" i="3"/>
  <c r="G385" i="3"/>
  <c r="C385" i="3" s="1"/>
  <c r="G30" i="3"/>
  <c r="C30" i="3" s="1"/>
  <c r="G283" i="3"/>
  <c r="C283" i="3" s="1"/>
  <c r="G11" i="3"/>
  <c r="G26" i="3"/>
  <c r="G37" i="3"/>
  <c r="G210" i="3"/>
  <c r="C210" i="3" s="1"/>
  <c r="G91" i="3"/>
  <c r="G308" i="3"/>
  <c r="C308" i="3" s="1"/>
  <c r="G33" i="3"/>
  <c r="G25" i="3"/>
  <c r="G8" i="3"/>
  <c r="G66" i="3"/>
  <c r="C66" i="3" s="1"/>
  <c r="G87" i="3"/>
  <c r="C87" i="3" s="1"/>
  <c r="G2" i="3"/>
  <c r="G38" i="3"/>
  <c r="C38" i="3" s="1"/>
  <c r="G68" i="3"/>
  <c r="C68" i="3" s="1"/>
  <c r="G23" i="3"/>
  <c r="G46" i="3"/>
  <c r="C46" i="3" s="1"/>
  <c r="G105" i="3"/>
  <c r="C105" i="3" s="1"/>
  <c r="G101" i="3"/>
  <c r="G90" i="3"/>
  <c r="C90" i="3" s="1"/>
  <c r="G3" i="3"/>
  <c r="G81" i="3"/>
  <c r="G16" i="3"/>
  <c r="G29" i="3"/>
  <c r="G24" i="3"/>
  <c r="G183" i="3"/>
  <c r="C183" i="3" s="1"/>
  <c r="G7" i="3"/>
  <c r="C34" i="3" l="1"/>
  <c r="A6" i="3"/>
  <c r="C6" i="3" s="1"/>
  <c r="C50" i="3"/>
  <c r="C32" i="3"/>
  <c r="C56" i="3"/>
  <c r="C28" i="3"/>
  <c r="C17" i="3"/>
  <c r="C22" i="3"/>
  <c r="C5" i="3"/>
  <c r="C24" i="3"/>
  <c r="C8" i="3"/>
  <c r="C9" i="3"/>
  <c r="C21" i="3"/>
  <c r="C23" i="3"/>
  <c r="C10" i="3"/>
  <c r="C42" i="3"/>
  <c r="C15" i="3"/>
  <c r="C16" i="3"/>
  <c r="C4" i="3"/>
  <c r="C19" i="3"/>
  <c r="C39" i="3"/>
  <c r="C7" i="3"/>
  <c r="C37" i="3"/>
  <c r="C81" i="3"/>
  <c r="C3" i="3"/>
  <c r="A2" i="3"/>
  <c r="C2" i="3" s="1"/>
  <c r="C11" i="3" l="1"/>
  <c r="C36" i="3"/>
  <c r="C59" i="3"/>
  <c r="C25" i="3"/>
  <c r="C13" i="3"/>
  <c r="C27" i="3"/>
  <c r="C14" i="3"/>
  <c r="C91" i="3"/>
  <c r="C101" i="3" l="1"/>
  <c r="C33" i="3"/>
  <c r="C12" i="3"/>
  <c r="C35" i="3"/>
  <c r="C18" i="3" l="1"/>
  <c r="C47" i="3"/>
  <c r="C43" i="3" l="1"/>
  <c r="C29" i="3"/>
  <c r="C31" i="3" l="1"/>
  <c r="C99" i="3" l="1"/>
  <c r="C93" i="3" l="1"/>
  <c r="C44" i="3" l="1"/>
  <c r="C26" i="3" l="1"/>
  <c r="A244" i="3" l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</calcChain>
</file>

<file path=xl/sharedStrings.xml><?xml version="1.0" encoding="utf-8"?>
<sst xmlns="http://schemas.openxmlformats.org/spreadsheetml/2006/main" count="1766" uniqueCount="704">
  <si>
    <t>registrirani tekmovalci/ke</t>
  </si>
  <si>
    <t>Legenda:</t>
  </si>
  <si>
    <t>Pija</t>
  </si>
  <si>
    <t>Tina</t>
  </si>
  <si>
    <t>Dolinar</t>
  </si>
  <si>
    <t>Mojca</t>
  </si>
  <si>
    <t>Tomšič</t>
  </si>
  <si>
    <t>Tjaša</t>
  </si>
  <si>
    <t>Novak</t>
  </si>
  <si>
    <t>Clara</t>
  </si>
  <si>
    <t>Kovač</t>
  </si>
  <si>
    <t>Saša</t>
  </si>
  <si>
    <t>Praprotnik</t>
  </si>
  <si>
    <t>Sabina</t>
  </si>
  <si>
    <t>Zupan</t>
  </si>
  <si>
    <t>Bernarda</t>
  </si>
  <si>
    <t>Šlibar</t>
  </si>
  <si>
    <t>Barbara</t>
  </si>
  <si>
    <t>Glavina</t>
  </si>
  <si>
    <t>Urša</t>
  </si>
  <si>
    <t>Petrič</t>
  </si>
  <si>
    <t>Pangrič</t>
  </si>
  <si>
    <t>Nataša</t>
  </si>
  <si>
    <t>Žmuc</t>
  </si>
  <si>
    <t>Petra</t>
  </si>
  <si>
    <t>Verbič</t>
  </si>
  <si>
    <t>Ljubica</t>
  </si>
  <si>
    <t>Štornik</t>
  </si>
  <si>
    <t>Vugrinec</t>
  </si>
  <si>
    <t>Beti</t>
  </si>
  <si>
    <t>Velenje</t>
  </si>
  <si>
    <t>Maja</t>
  </si>
  <si>
    <t>Obrulj</t>
  </si>
  <si>
    <t>Simona</t>
  </si>
  <si>
    <t>Hanžekovič</t>
  </si>
  <si>
    <t>Tanja</t>
  </si>
  <si>
    <t>Andreja</t>
  </si>
  <si>
    <t>Nada</t>
  </si>
  <si>
    <t>Bambič</t>
  </si>
  <si>
    <t>št. turn.</t>
  </si>
  <si>
    <t>TOČKE ZA LESTVICO</t>
  </si>
  <si>
    <t>VSE TOČKE</t>
  </si>
  <si>
    <t>Klub</t>
  </si>
  <si>
    <t>Ime</t>
  </si>
  <si>
    <t>Priimek</t>
  </si>
  <si>
    <t>(št)</t>
  </si>
  <si>
    <t>Mesto</t>
  </si>
  <si>
    <t>Lestvica ženske</t>
  </si>
  <si>
    <t>Andrej</t>
  </si>
  <si>
    <t>Hiti - Ožinger</t>
  </si>
  <si>
    <t>Andraž</t>
  </si>
  <si>
    <t>Marolt</t>
  </si>
  <si>
    <t>Jean-Bernard</t>
  </si>
  <si>
    <t>Lalanne</t>
  </si>
  <si>
    <t>Boštjan</t>
  </si>
  <si>
    <t>Podgoršek</t>
  </si>
  <si>
    <t>Peter</t>
  </si>
  <si>
    <t>Janežič</t>
  </si>
  <si>
    <t>Damjan</t>
  </si>
  <si>
    <t>Možina</t>
  </si>
  <si>
    <t>Primož</t>
  </si>
  <si>
    <t>Brglez</t>
  </si>
  <si>
    <t>Darko</t>
  </si>
  <si>
    <t>Sušnik</t>
  </si>
  <si>
    <t>David</t>
  </si>
  <si>
    <t>Maher</t>
  </si>
  <si>
    <t>Jernej</t>
  </si>
  <si>
    <t>Kožuh</t>
  </si>
  <si>
    <t>Aleš</t>
  </si>
  <si>
    <t>Videmšek</t>
  </si>
  <si>
    <t>Maribor</t>
  </si>
  <si>
    <t>Robi</t>
  </si>
  <si>
    <t>Žvižaj</t>
  </si>
  <si>
    <t>Luka</t>
  </si>
  <si>
    <t>Špoljar</t>
  </si>
  <si>
    <t>Robert</t>
  </si>
  <si>
    <t>Šiško</t>
  </si>
  <si>
    <t>Radič</t>
  </si>
  <si>
    <t>Nejc</t>
  </si>
  <si>
    <t>Belšak</t>
  </si>
  <si>
    <t>Srečko</t>
  </si>
  <si>
    <t>Kavaš</t>
  </si>
  <si>
    <t>Simon</t>
  </si>
  <si>
    <t>Kološa</t>
  </si>
  <si>
    <t xml:space="preserve"> </t>
  </si>
  <si>
    <t>Aljoša</t>
  </si>
  <si>
    <t>Vučetič</t>
  </si>
  <si>
    <t>Kelim</t>
  </si>
  <si>
    <t>Bekteševič</t>
  </si>
  <si>
    <t>Damir</t>
  </si>
  <si>
    <t>Škerl</t>
  </si>
  <si>
    <t>Boris</t>
  </si>
  <si>
    <t>Krumpak</t>
  </si>
  <si>
    <t>Roman</t>
  </si>
  <si>
    <t>Tušar</t>
  </si>
  <si>
    <t>Demšar</t>
  </si>
  <si>
    <t>Francisco</t>
  </si>
  <si>
    <t>Soto Bravo</t>
  </si>
  <si>
    <t>Mitja</t>
  </si>
  <si>
    <t>Meško</t>
  </si>
  <si>
    <t>Rons</t>
  </si>
  <si>
    <t>Blaž</t>
  </si>
  <si>
    <t>Kunšič</t>
  </si>
  <si>
    <t>Lado</t>
  </si>
  <si>
    <t>Ivanšek</t>
  </si>
  <si>
    <t>Klemen</t>
  </si>
  <si>
    <t>Jeke</t>
  </si>
  <si>
    <t>Matjaž</t>
  </si>
  <si>
    <t>Košir</t>
  </si>
  <si>
    <t>Kukič</t>
  </si>
  <si>
    <t>Uroš</t>
  </si>
  <si>
    <t>Tory</t>
  </si>
  <si>
    <t>Miha</t>
  </si>
  <si>
    <t>Simonič</t>
  </si>
  <si>
    <t>Marko</t>
  </si>
  <si>
    <t>Gregor</t>
  </si>
  <si>
    <t>Kozinc</t>
  </si>
  <si>
    <t>Franc</t>
  </si>
  <si>
    <t>Langus</t>
  </si>
  <si>
    <t>Lenič</t>
  </si>
  <si>
    <t>Gradišar</t>
  </si>
  <si>
    <t>Zagreb</t>
  </si>
  <si>
    <t>Vedran</t>
  </si>
  <si>
    <t>Švonja</t>
  </si>
  <si>
    <t>Petar</t>
  </si>
  <si>
    <t>Galeković</t>
  </si>
  <si>
    <t>Aleksander</t>
  </si>
  <si>
    <t>Davinič</t>
  </si>
  <si>
    <t>Aljaž</t>
  </si>
  <si>
    <t>Grah</t>
  </si>
  <si>
    <t>Samo</t>
  </si>
  <si>
    <t>Jeraj</t>
  </si>
  <si>
    <t>Jože</t>
  </si>
  <si>
    <t>Podpečan</t>
  </si>
  <si>
    <t>Ozren</t>
  </si>
  <si>
    <t>Lapčević</t>
  </si>
  <si>
    <t>Jordan</t>
  </si>
  <si>
    <t>Misajlovski</t>
  </si>
  <si>
    <t>Alf</t>
  </si>
  <si>
    <t>Moolman</t>
  </si>
  <si>
    <t>Gašper</t>
  </si>
  <si>
    <t>Fečur</t>
  </si>
  <si>
    <t>Anton</t>
  </si>
  <si>
    <t>Mohorčič</t>
  </si>
  <si>
    <t>Bežan</t>
  </si>
  <si>
    <t>Artnik</t>
  </si>
  <si>
    <t>Rok</t>
  </si>
  <si>
    <t>Zornada</t>
  </si>
  <si>
    <t>Pavle</t>
  </si>
  <si>
    <t>Miran</t>
  </si>
  <si>
    <t>Maček</t>
  </si>
  <si>
    <t>Jure</t>
  </si>
  <si>
    <t>Klakočar</t>
  </si>
  <si>
    <t>Krsnik</t>
  </si>
  <si>
    <t>Fonovič</t>
  </si>
  <si>
    <t>Ambruš</t>
  </si>
  <si>
    <t>Trnovec</t>
  </si>
  <si>
    <t>Koplan</t>
  </si>
  <si>
    <t>Darjan</t>
  </si>
  <si>
    <t>Strmecki</t>
  </si>
  <si>
    <t>Goran</t>
  </si>
  <si>
    <t>Masatovič</t>
  </si>
  <si>
    <t>Gajšek</t>
  </si>
  <si>
    <t>Arčon</t>
  </si>
  <si>
    <t>Škulj</t>
  </si>
  <si>
    <t>Matej</t>
  </si>
  <si>
    <t>Mrak</t>
  </si>
  <si>
    <t>Igor</t>
  </si>
  <si>
    <t>Pintar</t>
  </si>
  <si>
    <t>Černe</t>
  </si>
  <si>
    <t>Borut</t>
  </si>
  <si>
    <t>Svatina</t>
  </si>
  <si>
    <t>Nikola</t>
  </si>
  <si>
    <t>Smolovič</t>
  </si>
  <si>
    <t>Štangel</t>
  </si>
  <si>
    <t>Izidor</t>
  </si>
  <si>
    <t>Sosič</t>
  </si>
  <si>
    <t>Stanko</t>
  </si>
  <si>
    <t>Gobec</t>
  </si>
  <si>
    <t>Zaplotnik</t>
  </si>
  <si>
    <t>Gvido</t>
  </si>
  <si>
    <t>Matic</t>
  </si>
  <si>
    <t>Grut</t>
  </si>
  <si>
    <t>Vučković</t>
  </si>
  <si>
    <t>Štefan</t>
  </si>
  <si>
    <t>Sever</t>
  </si>
  <si>
    <t>Šenk</t>
  </si>
  <si>
    <t>Branko</t>
  </si>
  <si>
    <t>Štendler</t>
  </si>
  <si>
    <t>Bešter</t>
  </si>
  <si>
    <t>Domagoj</t>
  </si>
  <si>
    <t>Tomaž</t>
  </si>
  <si>
    <t>Guzelj</t>
  </si>
  <si>
    <t>Arhar</t>
  </si>
  <si>
    <t>Sašo</t>
  </si>
  <si>
    <t>Beno</t>
  </si>
  <si>
    <t>Janez</t>
  </si>
  <si>
    <t>Slemenšek</t>
  </si>
  <si>
    <t>Bojan</t>
  </si>
  <si>
    <t>Cvetko</t>
  </si>
  <si>
    <t xml:space="preserve">Pejič </t>
  </si>
  <si>
    <t>Prelesnik</t>
  </si>
  <si>
    <t>Čampa</t>
  </si>
  <si>
    <t>Repovž</t>
  </si>
  <si>
    <t>Peteh</t>
  </si>
  <si>
    <t>Dejan</t>
  </si>
  <si>
    <t>Povoden</t>
  </si>
  <si>
    <t>Osrečki</t>
  </si>
  <si>
    <t>Špec</t>
  </si>
  <si>
    <t>Martin</t>
  </si>
  <si>
    <t>Fišer</t>
  </si>
  <si>
    <t>Gorazd</t>
  </si>
  <si>
    <t>Zelko</t>
  </si>
  <si>
    <t>Jenko</t>
  </si>
  <si>
    <t>Kustec</t>
  </si>
  <si>
    <t>Djukič</t>
  </si>
  <si>
    <t>Podgornik</t>
  </si>
  <si>
    <t>Grega</t>
  </si>
  <si>
    <t>Ivanuš</t>
  </si>
  <si>
    <t>Kristan</t>
  </si>
  <si>
    <t>Jurij</t>
  </si>
  <si>
    <t xml:space="preserve">Jakše </t>
  </si>
  <si>
    <t>Pečjak</t>
  </si>
  <si>
    <t>Robnik</t>
  </si>
  <si>
    <t>Adlešič</t>
  </si>
  <si>
    <t>Zoran</t>
  </si>
  <si>
    <t>Repija</t>
  </si>
  <si>
    <t>Rožle</t>
  </si>
  <si>
    <t>Gutman</t>
  </si>
  <si>
    <t>Mošnik</t>
  </si>
  <si>
    <t>Lestvica moški</t>
  </si>
  <si>
    <t>Škofič</t>
  </si>
  <si>
    <t>Alenka</t>
  </si>
  <si>
    <t>Mravlja</t>
  </si>
  <si>
    <t>Ines</t>
  </si>
  <si>
    <t>Bučar</t>
  </si>
  <si>
    <t>Ana</t>
  </si>
  <si>
    <t>Vugrek</t>
  </si>
  <si>
    <t>Oliver</t>
  </si>
  <si>
    <t>Goršek</t>
  </si>
  <si>
    <t>Hočevar</t>
  </si>
  <si>
    <t>Mare</t>
  </si>
  <si>
    <t>Maksimovič</t>
  </si>
  <si>
    <t>Srđan</t>
  </si>
  <si>
    <t>Ajster</t>
  </si>
  <si>
    <t>Radilovič</t>
  </si>
  <si>
    <t>Željko</t>
  </si>
  <si>
    <t>Milek</t>
  </si>
  <si>
    <t>Pleško</t>
  </si>
  <si>
    <t>Kavčič</t>
  </si>
  <si>
    <t>Bizjak</t>
  </si>
  <si>
    <t>Hajdinjak</t>
  </si>
  <si>
    <t>Pšeničnik</t>
  </si>
  <si>
    <t>Podkrajšek</t>
  </si>
  <si>
    <t>Lapuh</t>
  </si>
  <si>
    <t>Bojko</t>
  </si>
  <si>
    <t>Kovačevič</t>
  </si>
  <si>
    <t>Čerič</t>
  </si>
  <si>
    <t>Zajšek</t>
  </si>
  <si>
    <t>Rader</t>
  </si>
  <si>
    <t>Tadeja</t>
  </si>
  <si>
    <t>Šraj</t>
  </si>
  <si>
    <t>Iztok</t>
  </si>
  <si>
    <t>Lukič</t>
  </si>
  <si>
    <t>Toni</t>
  </si>
  <si>
    <t>Podobnik</t>
  </si>
  <si>
    <t>Bajt</t>
  </si>
  <si>
    <t>Jaka</t>
  </si>
  <si>
    <t>Vercesi</t>
  </si>
  <si>
    <t>Francesco</t>
  </si>
  <si>
    <t>(ITA)</t>
  </si>
  <si>
    <t>Jerič</t>
  </si>
  <si>
    <t>Dežman</t>
  </si>
  <si>
    <t>Kiš</t>
  </si>
  <si>
    <t>Kolarič</t>
  </si>
  <si>
    <t>Teo</t>
  </si>
  <si>
    <t>Ivo</t>
  </si>
  <si>
    <t>Leja</t>
  </si>
  <si>
    <t>Sandra</t>
  </si>
  <si>
    <t>Verlič</t>
  </si>
  <si>
    <t>Mateja</t>
  </si>
  <si>
    <t>Klemenčič</t>
  </si>
  <si>
    <t>Köleš</t>
  </si>
  <si>
    <t>Mikac</t>
  </si>
  <si>
    <t>Matija</t>
  </si>
  <si>
    <t>Dolar</t>
  </si>
  <si>
    <t>Hrvaška</t>
  </si>
  <si>
    <t>Porenta</t>
  </si>
  <si>
    <t>Dozet</t>
  </si>
  <si>
    <t>Miloš</t>
  </si>
  <si>
    <t>Primožič</t>
  </si>
  <si>
    <t>Černilec</t>
  </si>
  <si>
    <t>Pavlič</t>
  </si>
  <si>
    <t>Ornik</t>
  </si>
  <si>
    <t>Legnar</t>
  </si>
  <si>
    <t>Žiga</t>
  </si>
  <si>
    <t>Vidmar</t>
  </si>
  <si>
    <t>Erjavec</t>
  </si>
  <si>
    <t>Pia</t>
  </si>
  <si>
    <t>Rakovec</t>
  </si>
  <si>
    <t>Grilc</t>
  </si>
  <si>
    <t>Špela</t>
  </si>
  <si>
    <t>Jerala</t>
  </si>
  <si>
    <t>Darinka</t>
  </si>
  <si>
    <t>Pifko</t>
  </si>
  <si>
    <t>Mezeg</t>
  </si>
  <si>
    <t>Asher</t>
  </si>
  <si>
    <t>Paul</t>
  </si>
  <si>
    <t>Rešetar</t>
  </si>
  <si>
    <t>Merčun</t>
  </si>
  <si>
    <t>Türk</t>
  </si>
  <si>
    <t>Uršič</t>
  </si>
  <si>
    <t>Stojanovič</t>
  </si>
  <si>
    <t>Tisaj</t>
  </si>
  <si>
    <t>Dare</t>
  </si>
  <si>
    <t>Balaško</t>
  </si>
  <si>
    <t>Dominik</t>
  </si>
  <si>
    <t>Mutić</t>
  </si>
  <si>
    <t>Edin</t>
  </si>
  <si>
    <t>Peternelj</t>
  </si>
  <si>
    <t>Rojnik</t>
  </si>
  <si>
    <t>Sara</t>
  </si>
  <si>
    <t>Ropoša</t>
  </si>
  <si>
    <t>Tadej</t>
  </si>
  <si>
    <t>Glavan</t>
  </si>
  <si>
    <t>Makovec</t>
  </si>
  <si>
    <t>Maringer</t>
  </si>
  <si>
    <t xml:space="preserve">Tomas </t>
  </si>
  <si>
    <t>Trobec</t>
  </si>
  <si>
    <t>Mlinarič</t>
  </si>
  <si>
    <t>Kristjan</t>
  </si>
  <si>
    <t>Kregar</t>
  </si>
  <si>
    <t>Kmetič</t>
  </si>
  <si>
    <t>Ksenija</t>
  </si>
  <si>
    <t>Kovačič</t>
  </si>
  <si>
    <t>Mihael</t>
  </si>
  <si>
    <t>Nedić</t>
  </si>
  <si>
    <t>Stanonik</t>
  </si>
  <si>
    <t>Ješe</t>
  </si>
  <si>
    <t>Krajnc</t>
  </si>
  <si>
    <t>Topolnik</t>
  </si>
  <si>
    <t>Štraus</t>
  </si>
  <si>
    <t>Avberšek</t>
  </si>
  <si>
    <t>Kajba</t>
  </si>
  <si>
    <t>Dušan</t>
  </si>
  <si>
    <t>Bombek</t>
  </si>
  <si>
    <t>Žan</t>
  </si>
  <si>
    <t>Poljanec</t>
  </si>
  <si>
    <t>Mubi</t>
  </si>
  <si>
    <t>Graz</t>
  </si>
  <si>
    <t>Škodlar</t>
  </si>
  <si>
    <t>Tiam</t>
  </si>
  <si>
    <t>Kvas</t>
  </si>
  <si>
    <t>Golob</t>
  </si>
  <si>
    <t>Đorđevič</t>
  </si>
  <si>
    <t>Prevodnik</t>
  </si>
  <si>
    <t>Sostro</t>
  </si>
  <si>
    <t>Maks</t>
  </si>
  <si>
    <t>Kegel</t>
  </si>
  <si>
    <t>Vogrič</t>
  </si>
  <si>
    <t>Baldani</t>
  </si>
  <si>
    <t>Aldo</t>
  </si>
  <si>
    <t>Sedej</t>
  </si>
  <si>
    <t>Hafner</t>
  </si>
  <si>
    <t>Ludvik</t>
  </si>
  <si>
    <t>+/-</t>
  </si>
  <si>
    <t>Mark</t>
  </si>
  <si>
    <t>Jagodic</t>
  </si>
  <si>
    <t>Kmet</t>
  </si>
  <si>
    <t>Sebastijan</t>
  </si>
  <si>
    <t>Bončina</t>
  </si>
  <si>
    <t>Selčan</t>
  </si>
  <si>
    <t>Justinek</t>
  </si>
  <si>
    <t>Poropat</t>
  </si>
  <si>
    <t>Fistonić</t>
  </si>
  <si>
    <t>Manuel</t>
  </si>
  <si>
    <t>Dolovčak</t>
  </si>
  <si>
    <t>Ivan</t>
  </si>
  <si>
    <t>Filipović</t>
  </si>
  <si>
    <t>Milićević</t>
  </si>
  <si>
    <t>Srbija</t>
  </si>
  <si>
    <t>Peršun</t>
  </si>
  <si>
    <t>Josipa</t>
  </si>
  <si>
    <t>Paulina</t>
  </si>
  <si>
    <t>Dutina</t>
  </si>
  <si>
    <t>Jelena</t>
  </si>
  <si>
    <t>Milas</t>
  </si>
  <si>
    <t>Katarina</t>
  </si>
  <si>
    <t>Radoš</t>
  </si>
  <si>
    <t>Kirbiš</t>
  </si>
  <si>
    <t>Trobiš</t>
  </si>
  <si>
    <t>Kantoci</t>
  </si>
  <si>
    <t>Mladen</t>
  </si>
  <si>
    <t>Prelovšek</t>
  </si>
  <si>
    <t>Vaupotič</t>
  </si>
  <si>
    <t>Rikato</t>
  </si>
  <si>
    <t>Srednoselec</t>
  </si>
  <si>
    <t>Davor</t>
  </si>
  <si>
    <t>Mađarič</t>
  </si>
  <si>
    <t>Filip</t>
  </si>
  <si>
    <t>Brcanski</t>
  </si>
  <si>
    <t>Vuk</t>
  </si>
  <si>
    <t>Vončina</t>
  </si>
  <si>
    <t>Roko</t>
  </si>
  <si>
    <t>Šofranac</t>
  </si>
  <si>
    <t>Aleksandar</t>
  </si>
  <si>
    <t>Livk</t>
  </si>
  <si>
    <t>Domen</t>
  </si>
  <si>
    <t>Kamenski</t>
  </si>
  <si>
    <t>Mulej</t>
  </si>
  <si>
    <t>Jeseničnik</t>
  </si>
  <si>
    <t>Drago</t>
  </si>
  <si>
    <t>Libenšek</t>
  </si>
  <si>
    <t>Jurič</t>
  </si>
  <si>
    <t>Zdovc</t>
  </si>
  <si>
    <t>Maša</t>
  </si>
  <si>
    <t>Zimšek</t>
  </si>
  <si>
    <t>Mori</t>
  </si>
  <si>
    <t>Debeljak</t>
  </si>
  <si>
    <t>Ruprecht</t>
  </si>
  <si>
    <t>Othmar</t>
  </si>
  <si>
    <t>Graz (Avt)</t>
  </si>
  <si>
    <t>Marič</t>
  </si>
  <si>
    <t>Nina</t>
  </si>
  <si>
    <t>Milakovič</t>
  </si>
  <si>
    <t>Milanka</t>
  </si>
  <si>
    <t>Lenar</t>
  </si>
  <si>
    <t>Kozamernik</t>
  </si>
  <si>
    <t>Milan</t>
  </si>
  <si>
    <t>Todorovič</t>
  </si>
  <si>
    <t>Fidan</t>
  </si>
  <si>
    <t>Latifi</t>
  </si>
  <si>
    <t>Janškovec</t>
  </si>
  <si>
    <t>Lazar</t>
  </si>
  <si>
    <t>Matanovič</t>
  </si>
  <si>
    <t>Šikman</t>
  </si>
  <si>
    <t>Jilev</t>
  </si>
  <si>
    <t>Stoil</t>
  </si>
  <si>
    <t>Bolgarija</t>
  </si>
  <si>
    <t>Jovanović</t>
  </si>
  <si>
    <t>Dimitrije</t>
  </si>
  <si>
    <t>Avstrija</t>
  </si>
  <si>
    <t>Wagner</t>
  </si>
  <si>
    <t>Bernard</t>
  </si>
  <si>
    <t>Waldner</t>
  </si>
  <si>
    <t>Markus</t>
  </si>
  <si>
    <t>Holzapfel</t>
  </si>
  <si>
    <t>Tomislav</t>
  </si>
  <si>
    <t>Ferjan</t>
  </si>
  <si>
    <t>Urška</t>
  </si>
  <si>
    <t>Tratnik</t>
  </si>
  <si>
    <t>Sedušak</t>
  </si>
  <si>
    <t>Ida</t>
  </si>
  <si>
    <t>Dukova</t>
  </si>
  <si>
    <t>Anelia</t>
  </si>
  <si>
    <t>Prokić</t>
  </si>
  <si>
    <t>Lana</t>
  </si>
  <si>
    <t>Pirtovšek</t>
  </si>
  <si>
    <t>Nino</t>
  </si>
  <si>
    <t>Košelnik</t>
  </si>
  <si>
    <t>Durovič</t>
  </si>
  <si>
    <t>Semir</t>
  </si>
  <si>
    <t>Štampfer</t>
  </si>
  <si>
    <t>Danilo</t>
  </si>
  <si>
    <t>Horvat</t>
  </si>
  <si>
    <t>Marinka</t>
  </si>
  <si>
    <t>Metka</t>
  </si>
  <si>
    <t>Trseglav</t>
  </si>
  <si>
    <t>Eva</t>
  </si>
  <si>
    <t>Mihelčič</t>
  </si>
  <si>
    <t>Taša</t>
  </si>
  <si>
    <t>Windisch</t>
  </si>
  <si>
    <t>Sandro</t>
  </si>
  <si>
    <t>Vengušt</t>
  </si>
  <si>
    <t>Brezak</t>
  </si>
  <si>
    <t>Suzana</t>
  </si>
  <si>
    <t>Gotlin</t>
  </si>
  <si>
    <t>Tadina</t>
  </si>
  <si>
    <t>Raiher</t>
  </si>
  <si>
    <t>Plevčak</t>
  </si>
  <si>
    <t>Harbov</t>
  </si>
  <si>
    <t>Stefan</t>
  </si>
  <si>
    <t>Gjukić</t>
  </si>
  <si>
    <t>Fedja</t>
  </si>
  <si>
    <t>Lušić</t>
  </si>
  <si>
    <t>Georgi</t>
  </si>
  <si>
    <t>Krvavica</t>
  </si>
  <si>
    <t>Vjeran</t>
  </si>
  <si>
    <t>Blažič</t>
  </si>
  <si>
    <t>Katalenič</t>
  </si>
  <si>
    <t>Andrijana</t>
  </si>
  <si>
    <t>Majcenić</t>
  </si>
  <si>
    <t>Natalija</t>
  </si>
  <si>
    <t>Zrim</t>
  </si>
  <si>
    <t>Point Veržej</t>
  </si>
  <si>
    <t>Žičkar</t>
  </si>
  <si>
    <t>Korošec</t>
  </si>
  <si>
    <t>Lorger</t>
  </si>
  <si>
    <t>Kadliček</t>
  </si>
  <si>
    <t>Tilen</t>
  </si>
  <si>
    <t>Bogovič</t>
  </si>
  <si>
    <t>Mayer</t>
  </si>
  <si>
    <t>Branilovič</t>
  </si>
  <si>
    <t>Završnik</t>
  </si>
  <si>
    <t>Pihler</t>
  </si>
  <si>
    <t>Gašperin</t>
  </si>
  <si>
    <t>Timi</t>
  </si>
  <si>
    <t>Toman</t>
  </si>
  <si>
    <t>Špan</t>
  </si>
  <si>
    <t>Rožman Rader</t>
  </si>
  <si>
    <t>Žižek</t>
  </si>
  <si>
    <t>Krznarić</t>
  </si>
  <si>
    <t>Mijo</t>
  </si>
  <si>
    <t>Babić</t>
  </si>
  <si>
    <t>Munro</t>
  </si>
  <si>
    <t>Neil</t>
  </si>
  <si>
    <t>Avstralija</t>
  </si>
  <si>
    <t>Lubej</t>
  </si>
  <si>
    <t>Črešnar</t>
  </si>
  <si>
    <t>Racz</t>
  </si>
  <si>
    <t>Laszlo</t>
  </si>
  <si>
    <t>Gergely</t>
  </si>
  <si>
    <t>Medved</t>
  </si>
  <si>
    <t>Madžarska</t>
  </si>
  <si>
    <t>Kovacs</t>
  </si>
  <si>
    <t>Mihaly</t>
  </si>
  <si>
    <t>Dornik</t>
  </si>
  <si>
    <t>Tomi</t>
  </si>
  <si>
    <t>Ogorevc</t>
  </si>
  <si>
    <t>Sancin</t>
  </si>
  <si>
    <t>Lupšina</t>
  </si>
  <si>
    <t>Sandi</t>
  </si>
  <si>
    <t>Papai</t>
  </si>
  <si>
    <t>Mikloš</t>
  </si>
  <si>
    <t>Sezeged (HUN)</t>
  </si>
  <si>
    <t>Vas</t>
  </si>
  <si>
    <t>Karoly</t>
  </si>
  <si>
    <t>Hovanyecz</t>
  </si>
  <si>
    <t>Tamas</t>
  </si>
  <si>
    <t>Attila</t>
  </si>
  <si>
    <t>Biro</t>
  </si>
  <si>
    <t>Penchev</t>
  </si>
  <si>
    <t>Milosavljević</t>
  </si>
  <si>
    <t>Viktor</t>
  </si>
  <si>
    <t>Marcelić</t>
  </si>
  <si>
    <t>Fran</t>
  </si>
  <si>
    <t>Petrov</t>
  </si>
  <si>
    <t>Goričan</t>
  </si>
  <si>
    <t>Mario</t>
  </si>
  <si>
    <t>Erik</t>
  </si>
  <si>
    <t>Devedjieva</t>
  </si>
  <si>
    <t>Teodora</t>
  </si>
  <si>
    <t>Jošt</t>
  </si>
  <si>
    <t>Vihar</t>
  </si>
  <si>
    <t>Kuhar</t>
  </si>
  <si>
    <t>Osterman</t>
  </si>
  <si>
    <t>Foessl</t>
  </si>
  <si>
    <t>Armin</t>
  </si>
  <si>
    <t>Štular</t>
  </si>
  <si>
    <t>Nick</t>
  </si>
  <si>
    <t>James</t>
  </si>
  <si>
    <t>England</t>
  </si>
  <si>
    <t>Maj</t>
  </si>
  <si>
    <t>Špendal</t>
  </si>
  <si>
    <t>Kopše</t>
  </si>
  <si>
    <t>Lina</t>
  </si>
  <si>
    <t>Volavšek</t>
  </si>
  <si>
    <t>Drašler</t>
  </si>
  <si>
    <t>Tiana</t>
  </si>
  <si>
    <t>Milijaš</t>
  </si>
  <si>
    <t>Sanja</t>
  </si>
  <si>
    <t>Kamenšek</t>
  </si>
  <si>
    <t>Železnik</t>
  </si>
  <si>
    <t>Kaja</t>
  </si>
  <si>
    <t>Manca</t>
  </si>
  <si>
    <t>Van der Merwe</t>
  </si>
  <si>
    <t>Krassnigg</t>
  </si>
  <si>
    <t>Rehan</t>
  </si>
  <si>
    <t>Judith</t>
  </si>
  <si>
    <t>Theresa</t>
  </si>
  <si>
    <t>SqK igRaj Sevnica</t>
  </si>
  <si>
    <t>SqK Konex</t>
  </si>
  <si>
    <t>SqK Kranj</t>
  </si>
  <si>
    <t>SqK Lesce Bled</t>
  </si>
  <si>
    <t>SqK Škofja Loka</t>
  </si>
  <si>
    <t>SqK Velenje</t>
  </si>
  <si>
    <t>SqK Squashland</t>
  </si>
  <si>
    <t>Bošnjak</t>
  </si>
  <si>
    <t>SD Squashland</t>
  </si>
  <si>
    <t>Rozman</t>
  </si>
  <si>
    <t>Saks</t>
  </si>
  <si>
    <t>Jakostna lestvica Squash zveze Slovenije 
DECEMBER 2015</t>
  </si>
  <si>
    <t>Jerneja</t>
  </si>
  <si>
    <t>Nedič</t>
  </si>
  <si>
    <t>Licenca</t>
  </si>
  <si>
    <t>DA</t>
  </si>
  <si>
    <t>Vrbnjak</t>
  </si>
  <si>
    <t>Ezgeta</t>
  </si>
  <si>
    <t>Karlo</t>
  </si>
  <si>
    <t>Tirello</t>
  </si>
  <si>
    <t>Šavli</t>
  </si>
  <si>
    <t>Matej Anton</t>
  </si>
  <si>
    <t>SqK Konex - Ljubljana</t>
  </si>
  <si>
    <t>Brezinščak</t>
  </si>
  <si>
    <t>Drofenik</t>
  </si>
  <si>
    <t>Klaneček</t>
  </si>
  <si>
    <t>Oskar</t>
  </si>
  <si>
    <t>Mislej</t>
  </si>
  <si>
    <t>Jan</t>
  </si>
  <si>
    <t>Rejc</t>
  </si>
  <si>
    <t>Castaldi</t>
  </si>
  <si>
    <t>Lean</t>
  </si>
  <si>
    <t>Podlinšek</t>
  </si>
  <si>
    <t>Nik</t>
  </si>
  <si>
    <t>Grzin</t>
  </si>
  <si>
    <t>Rajko</t>
  </si>
  <si>
    <t>Timotej</t>
  </si>
  <si>
    <t>Topolovec</t>
  </si>
  <si>
    <t>Tin</t>
  </si>
  <si>
    <t>Čufer Tomažin</t>
  </si>
  <si>
    <t>Tjaž</t>
  </si>
  <si>
    <t>Vidic</t>
  </si>
  <si>
    <t>Julija</t>
  </si>
  <si>
    <t>Piber</t>
  </si>
  <si>
    <t>Omovšek</t>
  </si>
  <si>
    <t>Urh</t>
  </si>
  <si>
    <t>Nanja</t>
  </si>
  <si>
    <t>Nika</t>
  </si>
  <si>
    <t>Berce</t>
  </si>
  <si>
    <t>Zoja</t>
  </si>
  <si>
    <t>Sax</t>
  </si>
  <si>
    <t>Miša</t>
  </si>
  <si>
    <t>Rupar</t>
  </si>
  <si>
    <t>Pika</t>
  </si>
  <si>
    <t>Bernik</t>
  </si>
  <si>
    <t>Tinkara</t>
  </si>
  <si>
    <t>Erat</t>
  </si>
  <si>
    <t>Sitar</t>
  </si>
  <si>
    <t>Rožanski</t>
  </si>
  <si>
    <t>Sasha</t>
  </si>
  <si>
    <t>Rusija</t>
  </si>
  <si>
    <t>Kos</t>
  </si>
  <si>
    <t>Benjamin</t>
  </si>
  <si>
    <t>Štante</t>
  </si>
  <si>
    <t>Topolak</t>
  </si>
  <si>
    <t>Sorec</t>
  </si>
  <si>
    <t>Banjac</t>
  </si>
  <si>
    <t>Zabret</t>
  </si>
  <si>
    <t>Slatinšek</t>
  </si>
  <si>
    <t>Markuš</t>
  </si>
  <si>
    <t>Prevec</t>
  </si>
  <si>
    <t>Kranjcan</t>
  </si>
  <si>
    <t>Ingrid</t>
  </si>
  <si>
    <t>Ravnikar</t>
  </si>
  <si>
    <t>Gal</t>
  </si>
  <si>
    <t>Mariza</t>
  </si>
  <si>
    <t>Metod</t>
  </si>
  <si>
    <t>Frelih</t>
  </si>
  <si>
    <t>Meršol</t>
  </si>
  <si>
    <t>Lara</t>
  </si>
  <si>
    <t>Naieli</t>
  </si>
  <si>
    <t>Oliva</t>
  </si>
  <si>
    <t>Struna</t>
  </si>
  <si>
    <t>Zala</t>
  </si>
  <si>
    <t>ŠD 3 FIT Vojnik</t>
  </si>
  <si>
    <t>Kesič</t>
  </si>
  <si>
    <t>Lan</t>
  </si>
  <si>
    <t>Podčetrtek
11.11.17
4. kat. 9/10 ig.
(48)</t>
  </si>
  <si>
    <t>Vojnik
14.10.17
4. kat. 13/14 ig.
(22)</t>
  </si>
  <si>
    <t>Šk. Loka
25.11.17
3. kat. SS 12/15
(31)</t>
  </si>
  <si>
    <t>Šk. Loka
2.12.17
2. kat. SS 8/8
(18)</t>
  </si>
  <si>
    <t>Šk. Loka
6.1.18
3. kat. SS 10/15
(33)</t>
  </si>
  <si>
    <t>Šk. Loka
13.1.18
2. kat. SS 8/8
(14)</t>
  </si>
  <si>
    <t>Stanek</t>
  </si>
  <si>
    <t>Krsnik MB
10.2.18
2. kat SS
8/10
(33) 297€</t>
  </si>
  <si>
    <t>Obranović</t>
  </si>
  <si>
    <t>Vid</t>
  </si>
  <si>
    <t>Sešek</t>
  </si>
  <si>
    <t>Simić</t>
  </si>
  <si>
    <t>Ognjen</t>
  </si>
  <si>
    <t>Ritlop</t>
  </si>
  <si>
    <t>Matevž</t>
  </si>
  <si>
    <t>Harter</t>
  </si>
  <si>
    <t>Starc</t>
  </si>
  <si>
    <t>Habjan</t>
  </si>
  <si>
    <t>Ohlsson</t>
  </si>
  <si>
    <t>Čučnik Mišič</t>
  </si>
  <si>
    <t>Oman</t>
  </si>
  <si>
    <t>Jerca</t>
  </si>
  <si>
    <t>Sivčevič</t>
  </si>
  <si>
    <t>Obrez</t>
  </si>
  <si>
    <t>Karlina</t>
  </si>
  <si>
    <t>Pinter</t>
  </si>
  <si>
    <t>Vojnik
17.2.18
3. kat.
8/13
(28)</t>
  </si>
  <si>
    <t>Podčetrtek
11.3.18
2. kat.
14/16
(23)</t>
  </si>
  <si>
    <t>Rijavec</t>
  </si>
  <si>
    <t>Konex
2.3.18
2. kat.
14/16
(23)</t>
  </si>
  <si>
    <t>Škofja Loka
24.3.18
2. kat.
9/9
(11)</t>
  </si>
  <si>
    <t>Konex
2.3.18
2. kat. SS 4/4
(17)</t>
  </si>
  <si>
    <t>Šk. Loka
13.3.18
3. kat. SS 8/8
(20)</t>
  </si>
  <si>
    <t>Konex
12.5.18
2. kat. SS 7/7
(10)</t>
  </si>
  <si>
    <t>Državno prvenstvo SqK Bled
2. 6. 18
()</t>
  </si>
  <si>
    <t>Vojnik
5.5.18
2. kat.
8/10
(17)</t>
  </si>
  <si>
    <t>Državno prvenstvo SqK Vogu
1. - 2. 6. 18
(18)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</si>
</sst>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S_I_T_-;\-* #,##0.00\ _S_I_T_-;_-* &quot;-&quot;??\ _S_I_T_-;_-@_-"/>
    <numFmt numFmtId="165" formatCode="0.0000"/>
    <numFmt numFmtId="166" formatCode="0.000"/>
    <numFmt numFmtId="167" formatCode="\(#\)"/>
    <numFmt numFmtId="168" formatCode="d/m/yyyy;@"/>
    <numFmt numFmtId="169" formatCode="d/\ m/\ yyyy;@"/>
    <numFmt numFmtId="170" formatCode="_-* 0.000;\-* 0.000;_-* \-"/>
    <numFmt numFmtId="171" formatCode="#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27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hair">
        <color indexed="22"/>
      </left>
      <right style="medium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 style="medium">
        <color indexed="8"/>
      </left>
      <right style="double">
        <color indexed="8"/>
      </right>
      <top/>
      <bottom style="hair">
        <color indexed="22"/>
      </bottom>
      <diagonal/>
    </border>
    <border>
      <left/>
      <right/>
      <top style="hair">
        <color indexed="22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hair">
        <color indexed="22"/>
      </top>
      <bottom style="thin">
        <color indexed="8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medium">
        <color indexed="8"/>
      </left>
      <right style="double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thin">
        <color indexed="8"/>
      </bottom>
      <diagonal/>
    </border>
    <border>
      <left style="thin">
        <color indexed="8"/>
      </left>
      <right style="thin">
        <color indexed="22"/>
      </right>
      <top style="hair">
        <color indexed="22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indexed="8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thin">
        <color indexed="22"/>
      </left>
      <right style="thin">
        <color indexed="22"/>
      </right>
      <top/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hair">
        <color indexed="22"/>
      </bottom>
      <diagonal/>
    </border>
    <border>
      <left/>
      <right/>
      <top style="thin">
        <color indexed="8"/>
      </top>
      <bottom style="hair">
        <color indexed="22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hair">
        <color indexed="22"/>
      </bottom>
      <diagonal/>
    </border>
    <border>
      <left style="medium">
        <color indexed="8"/>
      </left>
      <right style="double">
        <color indexed="8"/>
      </right>
      <top style="hair">
        <color indexed="22"/>
      </top>
      <bottom/>
      <diagonal/>
    </border>
    <border>
      <left style="thin">
        <color indexed="22"/>
      </left>
      <right style="thin">
        <color indexed="22"/>
      </right>
      <top style="hair">
        <color indexed="22"/>
      </top>
      <bottom/>
      <diagonal/>
    </border>
    <border>
      <left style="hair">
        <color indexed="22"/>
      </left>
      <right style="medium">
        <color indexed="8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thin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double">
        <color indexed="8"/>
      </left>
      <right style="hair">
        <color indexed="22"/>
      </right>
      <top style="hair">
        <color indexed="22"/>
      </top>
      <bottom/>
      <diagonal/>
    </border>
    <border>
      <left style="double">
        <color indexed="8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double">
        <color indexed="8"/>
      </left>
      <right style="hair">
        <color indexed="22"/>
      </right>
      <top style="hair">
        <color indexed="22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indexed="8"/>
      </right>
      <top style="hair">
        <color indexed="22"/>
      </top>
      <bottom style="thin">
        <color indexed="8"/>
      </bottom>
      <diagonal/>
    </border>
    <border>
      <left style="hair">
        <color indexed="22"/>
      </left>
      <right style="thin">
        <color indexed="8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8"/>
      </right>
      <top/>
      <bottom style="hair">
        <color indexed="22"/>
      </bottom>
      <diagonal/>
    </border>
    <border>
      <left style="hair">
        <color indexed="22"/>
      </left>
      <right style="thin">
        <color indexed="8"/>
      </right>
      <top style="thin">
        <color indexed="8"/>
      </top>
      <bottom style="hair">
        <color indexed="22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22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/>
      <right style="hair">
        <color indexed="8"/>
      </right>
      <top style="thin">
        <color indexed="8"/>
      </top>
      <bottom style="hair">
        <color indexed="22"/>
      </bottom>
      <diagonal/>
    </border>
    <border>
      <left style="thin">
        <color indexed="22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8"/>
      </left>
      <right style="thin">
        <color indexed="8"/>
      </right>
      <top style="hair">
        <color indexed="22"/>
      </top>
      <bottom style="hair">
        <color indexed="22"/>
      </bottom>
      <diagonal/>
    </border>
    <border>
      <left/>
      <right style="hair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indexed="8"/>
      </right>
      <top style="thin">
        <color indexed="8"/>
      </top>
      <bottom style="hair">
        <color indexed="22"/>
      </bottom>
      <diagonal/>
    </border>
    <border>
      <left style="double">
        <color indexed="8"/>
      </left>
      <right style="hair">
        <color indexed="22"/>
      </right>
      <top style="thin">
        <color indexed="8"/>
      </top>
      <bottom style="hair">
        <color indexed="22"/>
      </bottom>
      <diagonal/>
    </border>
    <border>
      <left style="thin">
        <color indexed="22"/>
      </left>
      <right style="hair">
        <color indexed="22"/>
      </right>
      <top style="thin">
        <color indexed="8"/>
      </top>
      <bottom style="hair">
        <color indexed="22"/>
      </bottom>
      <diagonal/>
    </border>
    <border>
      <left/>
      <right style="hair">
        <color indexed="22"/>
      </right>
      <top/>
      <bottom style="hair">
        <color indexed="22"/>
      </bottom>
      <diagonal/>
    </border>
    <border>
      <left style="thin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22"/>
      </right>
      <top/>
      <bottom style="hair">
        <color indexed="22"/>
      </bottom>
      <diagonal/>
    </border>
    <border>
      <left style="thin">
        <color indexed="22"/>
      </left>
      <right style="hair">
        <color indexed="22"/>
      </right>
      <top/>
      <bottom style="hair">
        <color indexed="22"/>
      </bottom>
      <diagonal/>
    </border>
    <border>
      <left/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22"/>
      </right>
      <top style="hair">
        <color indexed="22"/>
      </top>
      <bottom style="thin">
        <color indexed="64"/>
      </bottom>
      <diagonal/>
    </border>
    <border>
      <left/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medium">
        <color indexed="8"/>
      </left>
      <right style="double">
        <color indexed="8"/>
      </right>
      <top style="hair">
        <color indexed="22"/>
      </top>
      <bottom style="thin">
        <color indexed="64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22"/>
      </top>
      <bottom style="hair">
        <color indexed="8"/>
      </bottom>
      <diagonal/>
    </border>
    <border>
      <left style="hair">
        <color indexed="8"/>
      </left>
      <right/>
      <top style="hair">
        <color indexed="22"/>
      </top>
      <bottom style="hair">
        <color indexed="22"/>
      </bottom>
      <diagonal/>
    </border>
    <border>
      <left style="hair">
        <color indexed="8"/>
      </left>
      <right/>
      <top style="thin">
        <color indexed="8"/>
      </top>
      <bottom style="hair">
        <color indexed="2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thin">
        <color indexed="8"/>
      </top>
      <bottom style="hair">
        <color indexed="22"/>
      </bottom>
      <diagonal/>
    </border>
    <border>
      <left style="hair">
        <color auto="1"/>
      </left>
      <right style="hair">
        <color auto="1"/>
      </right>
      <top style="hair">
        <color indexed="22"/>
      </top>
      <bottom style="hair">
        <color indexed="22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22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mediumDashDot">
        <color rgb="FFFF0000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22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theme="1"/>
      </left>
      <right style="mediumDashDot">
        <color rgb="FFFF0000"/>
      </right>
      <top style="thin">
        <color indexed="8"/>
      </top>
      <bottom style="thin">
        <color indexed="8"/>
      </bottom>
      <diagonal/>
    </border>
    <border>
      <left style="hair">
        <color theme="1"/>
      </left>
      <right style="mediumDashDot">
        <color rgb="FFFF0000"/>
      </right>
      <top style="hair">
        <color indexed="22"/>
      </top>
      <bottom style="hair">
        <color indexed="22"/>
      </bottom>
      <diagonal/>
    </border>
    <border>
      <left style="hair">
        <color theme="1"/>
      </left>
      <right style="mediumDashDot">
        <color rgb="FFFF0000"/>
      </right>
      <top style="thin">
        <color indexed="8"/>
      </top>
      <bottom style="hair">
        <color indexed="22"/>
      </bottom>
      <diagonal/>
    </border>
    <border>
      <left style="hair">
        <color theme="1"/>
      </left>
      <right/>
      <top style="hair">
        <color indexed="22"/>
      </top>
      <bottom style="hair">
        <color indexed="22"/>
      </bottom>
      <diagonal/>
    </border>
    <border>
      <left style="hair">
        <color theme="1"/>
      </left>
      <right/>
      <top style="hair">
        <color indexed="22"/>
      </top>
      <bottom style="hair">
        <color indexed="8"/>
      </bottom>
      <diagonal/>
    </border>
    <border>
      <left style="hair">
        <color theme="1"/>
      </left>
      <right/>
      <top/>
      <bottom/>
      <diagonal/>
    </border>
    <border>
      <left style="hair">
        <color auto="1"/>
      </left>
      <right style="mediumDashDot">
        <color rgb="FFFF0000"/>
      </right>
      <top style="thin">
        <color indexed="8"/>
      </top>
      <bottom style="hair">
        <color indexed="22"/>
      </bottom>
      <diagonal/>
    </border>
    <border>
      <left style="hair">
        <color auto="1"/>
      </left>
      <right style="mediumDashDot">
        <color rgb="FFFF0000"/>
      </right>
      <top style="hair">
        <color indexed="22"/>
      </top>
      <bottom style="hair">
        <color indexed="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5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166" fontId="0" fillId="0" borderId="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167" fontId="4" fillId="0" borderId="10" xfId="1" applyNumberFormat="1" applyFont="1" applyFill="1" applyBorder="1" applyAlignment="1" applyProtection="1">
      <alignment horizontal="center"/>
    </xf>
    <xf numFmtId="0" fontId="2" fillId="2" borderId="7" xfId="0" applyFont="1" applyFill="1" applyBorder="1"/>
    <xf numFmtId="167" fontId="4" fillId="0" borderId="12" xfId="1" applyNumberFormat="1" applyFont="1" applyFill="1" applyBorder="1" applyAlignment="1" applyProtection="1">
      <alignment horizontal="center"/>
    </xf>
    <xf numFmtId="0" fontId="2" fillId="0" borderId="7" xfId="0" applyFont="1" applyBorder="1"/>
    <xf numFmtId="0" fontId="0" fillId="2" borderId="7" xfId="0" applyFont="1" applyFill="1" applyBorder="1" applyAlignment="1">
      <alignment wrapText="1"/>
    </xf>
    <xf numFmtId="165" fontId="5" fillId="3" borderId="14" xfId="0" applyNumberFormat="1" applyFont="1" applyFill="1" applyBorder="1" applyAlignment="1">
      <alignment horizontal="center" vertical="center" wrapText="1" readingOrder="1"/>
    </xf>
    <xf numFmtId="49" fontId="5" fillId="3" borderId="14" xfId="0" applyNumberFormat="1" applyFont="1" applyFill="1" applyBorder="1" applyAlignment="1">
      <alignment horizontal="center" vertical="center" wrapText="1" readingOrder="1"/>
    </xf>
    <xf numFmtId="49" fontId="5" fillId="3" borderId="15" xfId="0" applyNumberFormat="1" applyFont="1" applyFill="1" applyBorder="1" applyAlignment="1">
      <alignment horizontal="center" vertical="center" wrapText="1" readingOrder="1"/>
    </xf>
    <xf numFmtId="167" fontId="4" fillId="0" borderId="0" xfId="1" applyNumberFormat="1" applyFont="1" applyFill="1" applyBorder="1" applyAlignment="1" applyProtection="1">
      <alignment horizontal="center"/>
    </xf>
    <xf numFmtId="167" fontId="4" fillId="0" borderId="19" xfId="1" applyNumberFormat="1" applyFont="1" applyFill="1" applyBorder="1" applyAlignment="1" applyProtection="1">
      <alignment horizontal="center"/>
    </xf>
    <xf numFmtId="0" fontId="2" fillId="2" borderId="16" xfId="0" applyFont="1" applyFill="1" applyBorder="1"/>
    <xf numFmtId="167" fontId="4" fillId="0" borderId="20" xfId="1" applyNumberFormat="1" applyFont="1" applyFill="1" applyBorder="1" applyAlignment="1" applyProtection="1">
      <alignment horizontal="center"/>
    </xf>
    <xf numFmtId="0" fontId="0" fillId="2" borderId="2" xfId="0" applyFont="1" applyFill="1" applyBorder="1"/>
    <xf numFmtId="166" fontId="0" fillId="0" borderId="21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167" fontId="4" fillId="0" borderId="24" xfId="1" applyNumberFormat="1" applyFont="1" applyFill="1" applyBorder="1" applyAlignment="1" applyProtection="1">
      <alignment horizontal="center"/>
    </xf>
    <xf numFmtId="0" fontId="2" fillId="2" borderId="27" xfId="0" applyFont="1" applyFill="1" applyBorder="1" applyAlignment="1">
      <alignment wrapText="1"/>
    </xf>
    <xf numFmtId="0" fontId="2" fillId="2" borderId="27" xfId="0" applyFont="1" applyFill="1" applyBorder="1"/>
    <xf numFmtId="166" fontId="0" fillId="0" borderId="28" xfId="0" applyNumberFormat="1" applyFont="1" applyBorder="1" applyAlignment="1">
      <alignment horizontal="center"/>
    </xf>
    <xf numFmtId="166" fontId="0" fillId="0" borderId="29" xfId="0" applyNumberFormat="1" applyFont="1" applyBorder="1" applyAlignment="1">
      <alignment horizontal="center"/>
    </xf>
    <xf numFmtId="166" fontId="0" fillId="0" borderId="30" xfId="0" applyNumberFormat="1" applyFont="1" applyBorder="1" applyAlignment="1">
      <alignment horizontal="center"/>
    </xf>
    <xf numFmtId="49" fontId="5" fillId="3" borderId="31" xfId="0" applyNumberFormat="1" applyFont="1" applyFill="1" applyBorder="1" applyAlignment="1">
      <alignment horizontal="center" vertical="center" wrapText="1" readingOrder="1"/>
    </xf>
    <xf numFmtId="168" fontId="7" fillId="0" borderId="0" xfId="0" applyNumberFormat="1" applyFont="1" applyAlignment="1">
      <alignment horizontal="center" vertical="center"/>
    </xf>
    <xf numFmtId="165" fontId="5" fillId="3" borderId="15" xfId="0" applyNumberFormat="1" applyFont="1" applyFill="1" applyBorder="1" applyAlignment="1">
      <alignment horizontal="center" vertical="center" wrapText="1" readingOrder="1"/>
    </xf>
    <xf numFmtId="0" fontId="0" fillId="0" borderId="41" xfId="0" applyFont="1" applyFill="1" applyBorder="1" applyAlignment="1">
      <alignment horizontal="right" wrapText="1"/>
    </xf>
    <xf numFmtId="0" fontId="2" fillId="0" borderId="39" xfId="0" applyFont="1" applyBorder="1"/>
    <xf numFmtId="0" fontId="0" fillId="0" borderId="39" xfId="0" applyFont="1" applyFill="1" applyBorder="1" applyAlignment="1">
      <alignment wrapText="1"/>
    </xf>
    <xf numFmtId="0" fontId="2" fillId="2" borderId="39" xfId="0" applyFont="1" applyFill="1" applyBorder="1"/>
    <xf numFmtId="0" fontId="0" fillId="0" borderId="39" xfId="0" applyBorder="1"/>
    <xf numFmtId="0" fontId="2" fillId="0" borderId="39" xfId="0" applyFont="1" applyFill="1" applyBorder="1" applyAlignment="1">
      <alignment wrapText="1"/>
    </xf>
    <xf numFmtId="0" fontId="0" fillId="0" borderId="39" xfId="0" applyFill="1" applyBorder="1" applyAlignment="1">
      <alignment wrapText="1"/>
    </xf>
    <xf numFmtId="2" fontId="0" fillId="0" borderId="0" xfId="0" applyNumberFormat="1" applyFont="1" applyBorder="1" applyAlignment="1">
      <alignment horizontal="center"/>
    </xf>
    <xf numFmtId="0" fontId="2" fillId="2" borderId="12" xfId="0" applyFont="1" applyFill="1" applyBorder="1"/>
    <xf numFmtId="0" fontId="0" fillId="2" borderId="12" xfId="0" applyFont="1" applyFill="1" applyBorder="1" applyAlignment="1">
      <alignment wrapText="1"/>
    </xf>
    <xf numFmtId="0" fontId="0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0" fillId="0" borderId="7" xfId="0" applyBorder="1"/>
    <xf numFmtId="0" fontId="2" fillId="0" borderId="7" xfId="0" applyFont="1" applyFill="1" applyBorder="1" applyAlignment="1">
      <alignment wrapText="1"/>
    </xf>
    <xf numFmtId="0" fontId="2" fillId="4" borderId="7" xfId="0" applyFont="1" applyFill="1" applyBorder="1"/>
    <xf numFmtId="0" fontId="2" fillId="5" borderId="12" xfId="0" applyFont="1" applyFill="1" applyBorder="1"/>
    <xf numFmtId="0" fontId="0" fillId="5" borderId="12" xfId="0" applyFont="1" applyFill="1" applyBorder="1"/>
    <xf numFmtId="0" fontId="0" fillId="5" borderId="12" xfId="0" applyFill="1" applyBorder="1" applyAlignment="1">
      <alignment wrapText="1"/>
    </xf>
    <xf numFmtId="0" fontId="2" fillId="5" borderId="7" xfId="0" applyFont="1" applyFill="1" applyBorder="1"/>
    <xf numFmtId="0" fontId="2" fillId="5" borderId="27" xfId="0" applyFont="1" applyFill="1" applyBorder="1"/>
    <xf numFmtId="166" fontId="0" fillId="0" borderId="0" xfId="0" applyNumberFormat="1" applyFont="1" applyBorder="1" applyAlignment="1">
      <alignment horizontal="center"/>
    </xf>
    <xf numFmtId="0" fontId="0" fillId="0" borderId="0" xfId="0" applyBorder="1"/>
    <xf numFmtId="0" fontId="2" fillId="0" borderId="39" xfId="0" applyFont="1" applyFill="1" applyBorder="1"/>
    <xf numFmtId="0" fontId="0" fillId="0" borderId="39" xfId="0" applyFill="1" applyBorder="1"/>
    <xf numFmtId="0" fontId="0" fillId="2" borderId="39" xfId="0" applyFill="1" applyBorder="1"/>
    <xf numFmtId="168" fontId="7" fillId="0" borderId="0" xfId="0" applyNumberFormat="1" applyFont="1" applyAlignment="1">
      <alignment horizontal="left" vertical="center"/>
    </xf>
    <xf numFmtId="0" fontId="0" fillId="5" borderId="12" xfId="0" applyFont="1" applyFill="1" applyBorder="1" applyAlignment="1">
      <alignment wrapText="1"/>
    </xf>
    <xf numFmtId="0" fontId="0" fillId="5" borderId="12" xfId="0" applyFill="1" applyBorder="1"/>
    <xf numFmtId="0" fontId="0" fillId="5" borderId="1" xfId="0" applyFill="1" applyBorder="1" applyAlignment="1">
      <alignment wrapText="1"/>
    </xf>
    <xf numFmtId="0" fontId="0" fillId="5" borderId="2" xfId="0" applyFill="1" applyBorder="1"/>
    <xf numFmtId="169" fontId="7" fillId="0" borderId="0" xfId="0" applyNumberFormat="1" applyFont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4" fillId="0" borderId="20" xfId="1" applyNumberFormat="1" applyFont="1" applyFill="1" applyBorder="1" applyAlignment="1" applyProtection="1">
      <alignment horizontal="center"/>
    </xf>
    <xf numFmtId="0" fontId="0" fillId="0" borderId="0" xfId="0" applyNumberFormat="1"/>
    <xf numFmtId="0" fontId="4" fillId="0" borderId="0" xfId="1" applyNumberFormat="1" applyFont="1" applyFill="1" applyBorder="1" applyAlignment="1" applyProtection="1">
      <alignment horizontal="center"/>
    </xf>
    <xf numFmtId="0" fontId="5" fillId="3" borderId="52" xfId="0" applyNumberFormat="1" applyFont="1" applyFill="1" applyBorder="1" applyAlignment="1">
      <alignment horizontal="center" vertical="center" wrapText="1" readingOrder="1"/>
    </xf>
    <xf numFmtId="0" fontId="4" fillId="0" borderId="12" xfId="1" applyNumberFormat="1" applyFont="1" applyFill="1" applyBorder="1" applyAlignment="1" applyProtection="1">
      <alignment horizontal="center"/>
    </xf>
    <xf numFmtId="0" fontId="4" fillId="0" borderId="39" xfId="1" applyNumberFormat="1" applyFont="1" applyFill="1" applyBorder="1" applyAlignment="1" applyProtection="1">
      <alignment horizontal="center"/>
    </xf>
    <xf numFmtId="0" fontId="2" fillId="8" borderId="7" xfId="0" applyFont="1" applyFill="1" applyBorder="1"/>
    <xf numFmtId="0" fontId="2" fillId="6" borderId="39" xfId="0" applyFont="1" applyFill="1" applyBorder="1" applyAlignment="1">
      <alignment horizontal="left"/>
    </xf>
    <xf numFmtId="0" fontId="9" fillId="6" borderId="39" xfId="0" applyFont="1" applyFill="1" applyBorder="1" applyAlignment="1">
      <alignment horizontal="left"/>
    </xf>
    <xf numFmtId="0" fontId="10" fillId="4" borderId="7" xfId="0" applyFont="1" applyFill="1" applyBorder="1" applyAlignment="1">
      <alignment wrapText="1"/>
    </xf>
    <xf numFmtId="49" fontId="5" fillId="10" borderId="14" xfId="0" applyNumberFormat="1" applyFont="1" applyFill="1" applyBorder="1" applyAlignment="1">
      <alignment horizontal="center" vertical="center" wrapText="1" readingOrder="1"/>
    </xf>
    <xf numFmtId="0" fontId="1" fillId="0" borderId="39" xfId="0" applyFont="1" applyFill="1" applyBorder="1"/>
    <xf numFmtId="0" fontId="2" fillId="10" borderId="7" xfId="0" applyFont="1" applyFill="1" applyBorder="1"/>
    <xf numFmtId="0" fontId="2" fillId="8" borderId="16" xfId="0" applyFont="1" applyFill="1" applyBorder="1"/>
    <xf numFmtId="0" fontId="2" fillId="0" borderId="7" xfId="0" applyFont="1" applyFill="1" applyBorder="1"/>
    <xf numFmtId="0" fontId="0" fillId="8" borderId="2" xfId="0" applyFont="1" applyFill="1" applyBorder="1" applyAlignment="1">
      <alignment wrapText="1"/>
    </xf>
    <xf numFmtId="0" fontId="2" fillId="8" borderId="39" xfId="0" applyFont="1" applyFill="1" applyBorder="1"/>
    <xf numFmtId="0" fontId="1" fillId="8" borderId="39" xfId="0" applyFont="1" applyFill="1" applyBorder="1"/>
    <xf numFmtId="0" fontId="1" fillId="8" borderId="39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2" fillId="0" borderId="16" xfId="0" applyFont="1" applyFill="1" applyBorder="1"/>
    <xf numFmtId="0" fontId="2" fillId="8" borderId="12" xfId="0" applyFont="1" applyFill="1" applyBorder="1"/>
    <xf numFmtId="0" fontId="0" fillId="8" borderId="12" xfId="0" applyFont="1" applyFill="1" applyBorder="1" applyAlignment="1">
      <alignment wrapText="1"/>
    </xf>
    <xf numFmtId="0" fontId="1" fillId="8" borderId="7" xfId="0" applyFont="1" applyFill="1" applyBorder="1" applyAlignment="1">
      <alignment wrapText="1"/>
    </xf>
    <xf numFmtId="0" fontId="2" fillId="8" borderId="39" xfId="0" applyFont="1" applyFill="1" applyBorder="1" applyAlignment="1">
      <alignment wrapText="1"/>
    </xf>
    <xf numFmtId="0" fontId="0" fillId="8" borderId="39" xfId="0" applyFill="1" applyBorder="1" applyAlignment="1">
      <alignment wrapText="1"/>
    </xf>
    <xf numFmtId="0" fontId="2" fillId="8" borderId="27" xfId="0" applyFont="1" applyFill="1" applyBorder="1"/>
    <xf numFmtId="0" fontId="1" fillId="8" borderId="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4" fillId="0" borderId="10" xfId="1" applyNumberFormat="1" applyFont="1" applyFill="1" applyBorder="1" applyAlignment="1" applyProtection="1">
      <alignment horizontal="center"/>
    </xf>
    <xf numFmtId="0" fontId="1" fillId="8" borderId="12" xfId="0" applyFont="1" applyFill="1" applyBorder="1" applyAlignment="1">
      <alignment wrapText="1"/>
    </xf>
    <xf numFmtId="0" fontId="1" fillId="0" borderId="39" xfId="0" applyFont="1" applyFill="1" applyBorder="1" applyAlignment="1">
      <alignment wrapText="1"/>
    </xf>
    <xf numFmtId="2" fontId="0" fillId="0" borderId="8" xfId="0" applyNumberFormat="1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wrapText="1"/>
    </xf>
    <xf numFmtId="0" fontId="0" fillId="0" borderId="38" xfId="0" applyBorder="1" applyAlignment="1">
      <alignment horizontal="center" readingOrder="1"/>
    </xf>
    <xf numFmtId="0" fontId="0" fillId="0" borderId="42" xfId="0" applyBorder="1" applyAlignment="1">
      <alignment horizontal="center" readingOrder="1"/>
    </xf>
    <xf numFmtId="0" fontId="0" fillId="0" borderId="0" xfId="0" applyAlignment="1">
      <alignment horizontal="center" readingOrder="1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0" fontId="1" fillId="8" borderId="12" xfId="0" applyFont="1" applyFill="1" applyBorder="1"/>
    <xf numFmtId="0" fontId="0" fillId="0" borderId="43" xfId="0" applyBorder="1" applyAlignment="1">
      <alignment horizontal="center" readingOrder="1"/>
    </xf>
    <xf numFmtId="0" fontId="0" fillId="0" borderId="32" xfId="0" applyBorder="1" applyAlignment="1">
      <alignment horizontal="center" readingOrder="1"/>
    </xf>
    <xf numFmtId="0" fontId="0" fillId="0" borderId="33" xfId="0" applyBorder="1" applyAlignment="1">
      <alignment horizontal="center" readingOrder="1"/>
    </xf>
    <xf numFmtId="0" fontId="0" fillId="0" borderId="34" xfId="0" applyBorder="1" applyAlignment="1">
      <alignment horizontal="center" readingOrder="1"/>
    </xf>
    <xf numFmtId="0" fontId="0" fillId="0" borderId="35" xfId="0" applyBorder="1" applyAlignment="1">
      <alignment horizontal="center" readingOrder="1"/>
    </xf>
    <xf numFmtId="0" fontId="0" fillId="8" borderId="2" xfId="0" applyFill="1" applyBorder="1" applyAlignment="1">
      <alignment wrapText="1"/>
    </xf>
    <xf numFmtId="0" fontId="1" fillId="10" borderId="12" xfId="0" applyFont="1" applyFill="1" applyBorder="1" applyAlignment="1">
      <alignment wrapText="1"/>
    </xf>
    <xf numFmtId="0" fontId="0" fillId="7" borderId="12" xfId="0" applyFont="1" applyFill="1" applyBorder="1"/>
    <xf numFmtId="0" fontId="0" fillId="8" borderId="12" xfId="0" applyFill="1" applyBorder="1"/>
    <xf numFmtId="0" fontId="2" fillId="7" borderId="12" xfId="0" applyFont="1" applyFill="1" applyBorder="1"/>
    <xf numFmtId="0" fontId="0" fillId="8" borderId="1" xfId="0" applyFill="1" applyBorder="1"/>
    <xf numFmtId="0" fontId="2" fillId="9" borderId="7" xfId="0" applyFont="1" applyFill="1" applyBorder="1"/>
    <xf numFmtId="0" fontId="0" fillId="8" borderId="12" xfId="0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49" fontId="5" fillId="11" borderId="54" xfId="0" applyNumberFormat="1" applyFont="1" applyFill="1" applyBorder="1" applyAlignment="1">
      <alignment horizontal="center" vertical="center" wrapText="1" readingOrder="1"/>
    </xf>
    <xf numFmtId="0" fontId="1" fillId="2" borderId="39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4" borderId="39" xfId="0" applyFill="1" applyBorder="1" applyAlignment="1">
      <alignment wrapText="1"/>
    </xf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readingOrder="1"/>
    </xf>
    <xf numFmtId="170" fontId="0" fillId="0" borderId="43" xfId="0" applyNumberFormat="1" applyFont="1" applyBorder="1" applyAlignment="1">
      <alignment horizontal="center"/>
    </xf>
    <xf numFmtId="170" fontId="0" fillId="0" borderId="53" xfId="0" applyNumberFormat="1" applyFont="1" applyBorder="1" applyAlignment="1">
      <alignment horizontal="center"/>
    </xf>
    <xf numFmtId="170" fontId="0" fillId="0" borderId="40" xfId="0" applyNumberFormat="1" applyFont="1" applyBorder="1" applyAlignment="1">
      <alignment horizontal="center"/>
    </xf>
    <xf numFmtId="0" fontId="1" fillId="10" borderId="39" xfId="0" applyFont="1" applyFill="1" applyBorder="1"/>
    <xf numFmtId="0" fontId="0" fillId="0" borderId="8" xfId="0" applyBorder="1"/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1" fillId="7" borderId="39" xfId="0" applyFont="1" applyFill="1" applyBorder="1" applyAlignment="1">
      <alignment wrapText="1"/>
    </xf>
    <xf numFmtId="0" fontId="1" fillId="0" borderId="0" xfId="0" applyFont="1"/>
    <xf numFmtId="0" fontId="1" fillId="0" borderId="1" xfId="0" applyFont="1" applyFill="1" applyBorder="1" applyAlignment="1">
      <alignment wrapText="1"/>
    </xf>
    <xf numFmtId="166" fontId="0" fillId="0" borderId="45" xfId="0" applyNumberFormat="1" applyFont="1" applyBorder="1" applyAlignment="1">
      <alignment horizontal="center"/>
    </xf>
    <xf numFmtId="0" fontId="0" fillId="0" borderId="36" xfId="0" applyBorder="1" applyAlignment="1">
      <alignment horizontal="center" readingOrder="1"/>
    </xf>
    <xf numFmtId="0" fontId="0" fillId="0" borderId="41" xfId="0" applyBorder="1"/>
    <xf numFmtId="0" fontId="0" fillId="0" borderId="12" xfId="0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8" borderId="7" xfId="0" applyFill="1" applyBorder="1"/>
    <xf numFmtId="0" fontId="0" fillId="10" borderId="39" xfId="0" applyFill="1" applyBorder="1"/>
    <xf numFmtId="0" fontId="0" fillId="0" borderId="32" xfId="0" applyFill="1" applyBorder="1" applyAlignment="1">
      <alignment horizontal="center" readingOrder="1"/>
    </xf>
    <xf numFmtId="0" fontId="0" fillId="0" borderId="39" xfId="0" applyFont="1" applyFill="1" applyBorder="1"/>
    <xf numFmtId="0" fontId="0" fillId="8" borderId="39" xfId="0" applyFont="1" applyFill="1" applyBorder="1" applyAlignment="1">
      <alignment wrapText="1"/>
    </xf>
    <xf numFmtId="0" fontId="1" fillId="2" borderId="39" xfId="0" applyFont="1" applyFill="1" applyBorder="1"/>
    <xf numFmtId="0" fontId="9" fillId="6" borderId="1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4" borderId="12" xfId="0" applyFill="1" applyBorder="1" applyAlignment="1">
      <alignment wrapText="1"/>
    </xf>
    <xf numFmtId="0" fontId="0" fillId="9" borderId="39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9" borderId="12" xfId="0" applyFont="1" applyFill="1" applyBorder="1"/>
    <xf numFmtId="0" fontId="0" fillId="0" borderId="12" xfId="0" applyFill="1" applyBorder="1"/>
    <xf numFmtId="0" fontId="0" fillId="10" borderId="39" xfId="0" applyFill="1" applyBorder="1" applyAlignment="1">
      <alignment wrapText="1"/>
    </xf>
    <xf numFmtId="0" fontId="0" fillId="0" borderId="49" xfId="0" applyFont="1" applyFill="1" applyBorder="1" applyAlignment="1">
      <alignment horizontal="right" wrapText="1"/>
    </xf>
    <xf numFmtId="0" fontId="0" fillId="0" borderId="35" xfId="0" applyBorder="1" applyAlignment="1">
      <alignment horizontal="center"/>
    </xf>
    <xf numFmtId="0" fontId="0" fillId="0" borderId="13" xfId="0" applyFont="1" applyFill="1" applyBorder="1" applyAlignment="1">
      <alignment horizontal="right" wrapText="1"/>
    </xf>
    <xf numFmtId="0" fontId="0" fillId="0" borderId="32" xfId="0" applyBorder="1" applyAlignment="1">
      <alignment horizontal="center"/>
    </xf>
    <xf numFmtId="0" fontId="2" fillId="8" borderId="16" xfId="0" applyFont="1" applyFill="1" applyBorder="1" applyAlignment="1">
      <alignment wrapText="1"/>
    </xf>
    <xf numFmtId="0" fontId="0" fillId="2" borderId="2" xfId="0" applyFill="1" applyBorder="1"/>
    <xf numFmtId="0" fontId="1" fillId="8" borderId="2" xfId="0" applyFont="1" applyFill="1" applyBorder="1"/>
    <xf numFmtId="0" fontId="0" fillId="0" borderId="11" xfId="0" applyFont="1" applyFill="1" applyBorder="1" applyAlignment="1">
      <alignment horizontal="right" wrapText="1"/>
    </xf>
    <xf numFmtId="0" fontId="0" fillId="0" borderId="34" xfId="0" applyBorder="1" applyAlignment="1">
      <alignment horizontal="center"/>
    </xf>
    <xf numFmtId="0" fontId="1" fillId="8" borderId="26" xfId="0" applyFont="1" applyFill="1" applyBorder="1" applyAlignment="1">
      <alignment wrapText="1"/>
    </xf>
    <xf numFmtId="167" fontId="4" fillId="0" borderId="55" xfId="1" applyNumberFormat="1" applyFont="1" applyFill="1" applyBorder="1" applyAlignment="1" applyProtection="1">
      <alignment horizontal="center"/>
    </xf>
    <xf numFmtId="0" fontId="2" fillId="0" borderId="47" xfId="0" applyFont="1" applyFill="1" applyBorder="1"/>
    <xf numFmtId="0" fontId="4" fillId="0" borderId="55" xfId="1" applyNumberFormat="1" applyFont="1" applyFill="1" applyBorder="1" applyAlignment="1" applyProtection="1">
      <alignment horizontal="center"/>
    </xf>
    <xf numFmtId="0" fontId="0" fillId="8" borderId="39" xfId="0" applyFill="1" applyBorder="1"/>
    <xf numFmtId="0" fontId="0" fillId="8" borderId="7" xfId="0" applyFill="1" applyBorder="1" applyAlignment="1">
      <alignment wrapText="1"/>
    </xf>
    <xf numFmtId="0" fontId="0" fillId="0" borderId="12" xfId="0" applyFont="1" applyFill="1" applyBorder="1"/>
    <xf numFmtId="0" fontId="1" fillId="8" borderId="18" xfId="0" applyFont="1" applyFill="1" applyBorder="1" applyAlignment="1">
      <alignment wrapText="1"/>
    </xf>
    <xf numFmtId="171" fontId="4" fillId="0" borderId="12" xfId="1" applyNumberFormat="1" applyFont="1" applyFill="1" applyBorder="1" applyAlignment="1" applyProtection="1">
      <alignment horizontal="center"/>
    </xf>
    <xf numFmtId="0" fontId="0" fillId="8" borderId="7" xfId="0" applyFont="1" applyFill="1" applyBorder="1" applyAlignment="1">
      <alignment wrapText="1"/>
    </xf>
    <xf numFmtId="171" fontId="4" fillId="0" borderId="49" xfId="1" applyNumberFormat="1" applyFont="1" applyFill="1" applyBorder="1" applyAlignment="1" applyProtection="1">
      <alignment horizontal="center"/>
    </xf>
    <xf numFmtId="171" fontId="4" fillId="0" borderId="56" xfId="1" applyNumberFormat="1" applyFont="1" applyFill="1" applyBorder="1" applyAlignment="1" applyProtection="1">
      <alignment horizontal="center"/>
    </xf>
    <xf numFmtId="0" fontId="2" fillId="7" borderId="27" xfId="0" applyFont="1" applyFill="1" applyBorder="1"/>
    <xf numFmtId="0" fontId="0" fillId="7" borderId="2" xfId="0" applyFont="1" applyFill="1" applyBorder="1"/>
    <xf numFmtId="0" fontId="2" fillId="8" borderId="47" xfId="0" applyFont="1" applyFill="1" applyBorder="1"/>
    <xf numFmtId="0" fontId="0" fillId="0" borderId="56" xfId="0" applyFont="1" applyFill="1" applyBorder="1" applyAlignment="1">
      <alignment horizontal="right" wrapText="1"/>
    </xf>
    <xf numFmtId="0" fontId="2" fillId="8" borderId="48" xfId="0" applyFont="1" applyFill="1" applyBorder="1"/>
    <xf numFmtId="0" fontId="0" fillId="0" borderId="12" xfId="0" applyBorder="1"/>
    <xf numFmtId="0" fontId="0" fillId="0" borderId="2" xfId="0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4" borderId="12" xfId="0" applyFont="1" applyFill="1" applyBorder="1" applyAlignment="1">
      <alignment wrapText="1"/>
    </xf>
    <xf numFmtId="0" fontId="0" fillId="4" borderId="12" xfId="0" applyFont="1" applyFill="1" applyBorder="1" applyAlignment="1">
      <alignment wrapText="1"/>
    </xf>
    <xf numFmtId="0" fontId="0" fillId="4" borderId="39" xfId="0" applyFont="1" applyFill="1" applyBorder="1" applyAlignment="1">
      <alignment wrapText="1"/>
    </xf>
    <xf numFmtId="0" fontId="1" fillId="5" borderId="12" xfId="0" applyFont="1" applyFill="1" applyBorder="1"/>
    <xf numFmtId="0" fontId="1" fillId="0" borderId="18" xfId="0" applyFont="1" applyFill="1" applyBorder="1" applyAlignment="1">
      <alignment wrapText="1"/>
    </xf>
    <xf numFmtId="0" fontId="1" fillId="0" borderId="17" xfId="0" applyFont="1" applyFill="1" applyBorder="1"/>
    <xf numFmtId="2" fontId="0" fillId="0" borderId="4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 readingOrder="1"/>
    </xf>
    <xf numFmtId="0" fontId="0" fillId="5" borderId="7" xfId="0" applyFill="1" applyBorder="1" applyAlignment="1">
      <alignment wrapText="1"/>
    </xf>
    <xf numFmtId="0" fontId="0" fillId="8" borderId="2" xfId="0" applyFill="1" applyBorder="1"/>
    <xf numFmtId="2" fontId="0" fillId="0" borderId="58" xfId="0" applyNumberFormat="1" applyFont="1" applyBorder="1" applyAlignment="1">
      <alignment horizontal="center"/>
    </xf>
    <xf numFmtId="166" fontId="0" fillId="0" borderId="59" xfId="0" applyNumberFormat="1" applyFont="1" applyBorder="1" applyAlignment="1">
      <alignment horizontal="center"/>
    </xf>
    <xf numFmtId="171" fontId="4" fillId="0" borderId="0" xfId="1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 readingOrder="1"/>
    </xf>
    <xf numFmtId="0" fontId="1" fillId="0" borderId="0" xfId="0" applyFont="1" applyBorder="1" applyAlignment="1">
      <alignment horizontal="center"/>
    </xf>
    <xf numFmtId="0" fontId="0" fillId="8" borderId="1" xfId="0" applyFill="1" applyBorder="1" applyAlignment="1">
      <alignment wrapText="1"/>
    </xf>
    <xf numFmtId="0" fontId="0" fillId="2" borderId="44" xfId="0" applyFont="1" applyFill="1" applyBorder="1" applyAlignment="1">
      <alignment wrapText="1"/>
    </xf>
    <xf numFmtId="0" fontId="2" fillId="0" borderId="57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170" fontId="0" fillId="0" borderId="43" xfId="0" applyNumberFormat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0" fillId="0" borderId="32" xfId="0" applyFill="1" applyBorder="1" applyAlignment="1">
      <alignment horizontal="center"/>
    </xf>
    <xf numFmtId="0" fontId="1" fillId="0" borderId="2" xfId="0" applyFont="1" applyFill="1" applyBorder="1"/>
    <xf numFmtId="0" fontId="1" fillId="8" borderId="17" xfId="0" applyFont="1" applyFill="1" applyBorder="1" applyAlignment="1">
      <alignment wrapText="1"/>
    </xf>
    <xf numFmtId="0" fontId="0" fillId="2" borderId="7" xfId="0" applyFont="1" applyFill="1" applyBorder="1"/>
    <xf numFmtId="170" fontId="1" fillId="0" borderId="43" xfId="0" applyNumberFormat="1" applyFont="1" applyBorder="1" applyAlignment="1">
      <alignment horizontal="center"/>
    </xf>
    <xf numFmtId="167" fontId="4" fillId="0" borderId="41" xfId="1" applyNumberFormat="1" applyFont="1" applyFill="1" applyBorder="1" applyAlignment="1" applyProtection="1">
      <alignment horizontal="center"/>
    </xf>
    <xf numFmtId="170" fontId="0" fillId="0" borderId="61" xfId="0" applyNumberFormat="1" applyFont="1" applyBorder="1" applyAlignment="1">
      <alignment horizontal="center"/>
    </xf>
    <xf numFmtId="49" fontId="5" fillId="10" borderId="15" xfId="0" applyNumberFormat="1" applyFont="1" applyFill="1" applyBorder="1" applyAlignment="1">
      <alignment horizontal="center" vertical="center" wrapText="1" readingOrder="1"/>
    </xf>
    <xf numFmtId="0" fontId="1" fillId="8" borderId="7" xfId="0" applyFont="1" applyFill="1" applyBorder="1"/>
    <xf numFmtId="0" fontId="1" fillId="8" borderId="1" xfId="0" applyFont="1" applyFill="1" applyBorder="1"/>
    <xf numFmtId="170" fontId="0" fillId="0" borderId="0" xfId="0" applyNumberFormat="1" applyFont="1" applyBorder="1" applyAlignment="1">
      <alignment horizontal="center"/>
    </xf>
    <xf numFmtId="0" fontId="0" fillId="0" borderId="53" xfId="0" applyBorder="1"/>
    <xf numFmtId="0" fontId="2" fillId="12" borderId="16" xfId="0" applyFont="1" applyFill="1" applyBorder="1"/>
    <xf numFmtId="0" fontId="1" fillId="12" borderId="2" xfId="0" applyFont="1" applyFill="1" applyBorder="1" applyAlignment="1">
      <alignment wrapText="1"/>
    </xf>
    <xf numFmtId="0" fontId="1" fillId="12" borderId="1" xfId="0" applyFont="1" applyFill="1" applyBorder="1"/>
    <xf numFmtId="0" fontId="2" fillId="9" borderId="16" xfId="0" applyFont="1" applyFill="1" applyBorder="1" applyAlignment="1">
      <alignment wrapText="1"/>
    </xf>
    <xf numFmtId="0" fontId="0" fillId="9" borderId="2" xfId="0" applyFont="1" applyFill="1" applyBorder="1" applyAlignment="1">
      <alignment wrapText="1"/>
    </xf>
    <xf numFmtId="0" fontId="0" fillId="9" borderId="1" xfId="0" applyFont="1" applyFill="1" applyBorder="1" applyAlignment="1">
      <alignment wrapText="1"/>
    </xf>
    <xf numFmtId="0" fontId="0" fillId="12" borderId="1" xfId="0" applyFill="1" applyBorder="1"/>
    <xf numFmtId="0" fontId="2" fillId="9" borderId="16" xfId="0" applyFont="1" applyFill="1" applyBorder="1"/>
    <xf numFmtId="0" fontId="1" fillId="9" borderId="1" xfId="0" applyFont="1" applyFill="1" applyBorder="1" applyAlignment="1">
      <alignment wrapText="1"/>
    </xf>
    <xf numFmtId="0" fontId="1" fillId="7" borderId="12" xfId="0" applyFont="1" applyFill="1" applyBorder="1" applyAlignment="1">
      <alignment wrapText="1"/>
    </xf>
    <xf numFmtId="0" fontId="0" fillId="5" borderId="39" xfId="0" applyFill="1" applyBorder="1"/>
    <xf numFmtId="0" fontId="2" fillId="8" borderId="37" xfId="0" applyFont="1" applyFill="1" applyBorder="1"/>
    <xf numFmtId="0" fontId="0" fillId="8" borderId="37" xfId="0" applyFill="1" applyBorder="1" applyAlignment="1">
      <alignment wrapText="1"/>
    </xf>
    <xf numFmtId="0" fontId="0" fillId="2" borderId="39" xfId="0" applyFont="1" applyFill="1" applyBorder="1" applyAlignment="1">
      <alignment wrapText="1"/>
    </xf>
    <xf numFmtId="0" fontId="0" fillId="8" borderId="18" xfId="0" applyFill="1" applyBorder="1" applyAlignment="1">
      <alignment wrapText="1"/>
    </xf>
    <xf numFmtId="170" fontId="0" fillId="0" borderId="7" xfId="0" applyNumberFormat="1" applyFont="1" applyBorder="1" applyAlignment="1">
      <alignment horizontal="center"/>
    </xf>
    <xf numFmtId="170" fontId="0" fillId="0" borderId="62" xfId="0" applyNumberFormat="1" applyFont="1" applyBorder="1" applyAlignment="1">
      <alignment horizontal="center"/>
    </xf>
    <xf numFmtId="170" fontId="0" fillId="0" borderId="63" xfId="0" applyNumberFormat="1" applyFont="1" applyBorder="1" applyAlignment="1">
      <alignment horizontal="center"/>
    </xf>
    <xf numFmtId="0" fontId="0" fillId="5" borderId="2" xfId="0" applyFill="1" applyBorder="1" applyAlignment="1">
      <alignment wrapText="1"/>
    </xf>
    <xf numFmtId="49" fontId="5" fillId="10" borderId="64" xfId="0" applyNumberFormat="1" applyFont="1" applyFill="1" applyBorder="1" applyAlignment="1">
      <alignment horizontal="center" vertical="center" wrapText="1" readingOrder="1"/>
    </xf>
    <xf numFmtId="0" fontId="2" fillId="8" borderId="7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70" fontId="0" fillId="0" borderId="66" xfId="0" applyNumberFormat="1" applyFont="1" applyBorder="1" applyAlignment="1">
      <alignment horizontal="center"/>
    </xf>
    <xf numFmtId="170" fontId="0" fillId="0" borderId="67" xfId="0" applyNumberFormat="1" applyFont="1" applyBorder="1" applyAlignment="1">
      <alignment horizontal="center"/>
    </xf>
    <xf numFmtId="0" fontId="2" fillId="8" borderId="12" xfId="0" applyFont="1" applyFill="1" applyBorder="1" applyAlignment="1">
      <alignment wrapText="1"/>
    </xf>
    <xf numFmtId="0" fontId="0" fillId="5" borderId="39" xfId="0" applyFill="1" applyBorder="1" applyAlignment="1">
      <alignment wrapText="1"/>
    </xf>
    <xf numFmtId="0" fontId="1" fillId="0" borderId="1" xfId="0" applyFont="1" applyFill="1" applyBorder="1"/>
    <xf numFmtId="49" fontId="5" fillId="10" borderId="68" xfId="0" applyNumberFormat="1" applyFont="1" applyFill="1" applyBorder="1" applyAlignment="1">
      <alignment horizontal="center" vertical="center" wrapText="1" readingOrder="1"/>
    </xf>
    <xf numFmtId="170" fontId="1" fillId="0" borderId="69" xfId="0" applyNumberFormat="1" applyFont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170" fontId="0" fillId="0" borderId="69" xfId="0" applyNumberFormat="1" applyFont="1" applyBorder="1" applyAlignment="1">
      <alignment horizontal="center"/>
    </xf>
    <xf numFmtId="170" fontId="0" fillId="0" borderId="70" xfId="0" applyNumberFormat="1" applyFont="1" applyBorder="1" applyAlignment="1">
      <alignment horizontal="center"/>
    </xf>
    <xf numFmtId="49" fontId="5" fillId="10" borderId="65" xfId="0" applyNumberFormat="1" applyFont="1" applyFill="1" applyBorder="1" applyAlignment="1">
      <alignment horizontal="center" vertical="center" wrapText="1" readingOrder="1"/>
    </xf>
    <xf numFmtId="0" fontId="0" fillId="5" borderId="2" xfId="0" applyFont="1" applyFill="1" applyBorder="1"/>
    <xf numFmtId="0" fontId="0" fillId="8" borderId="26" xfId="0" applyFill="1" applyBorder="1" applyAlignment="1">
      <alignment wrapText="1"/>
    </xf>
    <xf numFmtId="49" fontId="5" fillId="10" borderId="71" xfId="0" applyNumberFormat="1" applyFont="1" applyFill="1" applyBorder="1" applyAlignment="1">
      <alignment horizontal="center" vertical="center" wrapText="1" readingOrder="1"/>
    </xf>
    <xf numFmtId="170" fontId="1" fillId="0" borderId="53" xfId="0" applyNumberFormat="1" applyFont="1" applyBorder="1" applyAlignment="1">
      <alignment horizontal="center"/>
    </xf>
    <xf numFmtId="0" fontId="2" fillId="8" borderId="50" xfId="0" applyFont="1" applyFill="1" applyBorder="1"/>
    <xf numFmtId="0" fontId="2" fillId="8" borderId="27" xfId="0" applyFont="1" applyFill="1" applyBorder="1" applyAlignment="1">
      <alignment wrapText="1"/>
    </xf>
    <xf numFmtId="0" fontId="0" fillId="5" borderId="1" xfId="0" applyFill="1" applyBorder="1"/>
    <xf numFmtId="0" fontId="1" fillId="10" borderId="7" xfId="0" applyFont="1" applyFill="1" applyBorder="1" applyAlignment="1">
      <alignment wrapText="1"/>
    </xf>
    <xf numFmtId="0" fontId="0" fillId="10" borderId="7" xfId="0" applyFill="1" applyBorder="1"/>
    <xf numFmtId="49" fontId="5" fillId="10" borderId="72" xfId="0" applyNumberFormat="1" applyFont="1" applyFill="1" applyBorder="1" applyAlignment="1">
      <alignment horizontal="center" vertical="center" wrapText="1" readingOrder="1"/>
    </xf>
    <xf numFmtId="170" fontId="1" fillId="0" borderId="60" xfId="0" applyNumberFormat="1" applyFont="1" applyFill="1" applyBorder="1" applyAlignment="1">
      <alignment horizontal="center"/>
    </xf>
    <xf numFmtId="49" fontId="5" fillId="10" borderId="73" xfId="0" applyNumberFormat="1" applyFont="1" applyFill="1" applyBorder="1" applyAlignment="1">
      <alignment horizontal="center" vertical="center" wrapText="1" readingOrder="1"/>
    </xf>
    <xf numFmtId="0" fontId="0" fillId="0" borderId="62" xfId="0" applyBorder="1"/>
    <xf numFmtId="0" fontId="1" fillId="0" borderId="62" xfId="0" applyFont="1" applyBorder="1" applyAlignment="1">
      <alignment horizontal="center"/>
    </xf>
    <xf numFmtId="170" fontId="0" fillId="0" borderId="74" xfId="0" applyNumberFormat="1" applyFont="1" applyBorder="1" applyAlignment="1">
      <alignment horizontal="center"/>
    </xf>
    <xf numFmtId="170" fontId="0" fillId="0" borderId="75" xfId="0" applyNumberFormat="1" applyFont="1" applyBorder="1" applyAlignment="1">
      <alignment horizontal="center"/>
    </xf>
    <xf numFmtId="170" fontId="0" fillId="0" borderId="77" xfId="0" applyNumberFormat="1" applyFont="1" applyBorder="1" applyAlignment="1">
      <alignment horizontal="center"/>
    </xf>
    <xf numFmtId="0" fontId="0" fillId="5" borderId="25" xfId="0" applyFill="1" applyBorder="1" applyAlignment="1">
      <alignment wrapText="1"/>
    </xf>
    <xf numFmtId="0" fontId="2" fillId="2" borderId="50" xfId="0" applyFont="1" applyFill="1" applyBorder="1"/>
    <xf numFmtId="0" fontId="0" fillId="2" borderId="18" xfId="0" applyFont="1" applyFill="1" applyBorder="1" applyAlignment="1">
      <alignment wrapText="1"/>
    </xf>
    <xf numFmtId="0" fontId="0" fillId="2" borderId="17" xfId="0" applyFont="1" applyFill="1" applyBorder="1" applyAlignment="1">
      <alignment wrapText="1"/>
    </xf>
    <xf numFmtId="0" fontId="1" fillId="8" borderId="25" xfId="0" applyFont="1" applyFill="1" applyBorder="1"/>
    <xf numFmtId="0" fontId="1" fillId="5" borderId="2" xfId="0" applyFont="1" applyFill="1" applyBorder="1" applyAlignment="1">
      <alignment wrapText="1"/>
    </xf>
    <xf numFmtId="0" fontId="1" fillId="5" borderId="1" xfId="0" applyFont="1" applyFill="1" applyBorder="1"/>
    <xf numFmtId="0" fontId="1" fillId="2" borderId="2" xfId="0" applyFont="1" applyFill="1" applyBorder="1" applyAlignment="1">
      <alignment wrapText="1"/>
    </xf>
    <xf numFmtId="0" fontId="2" fillId="2" borderId="48" xfId="0" applyFont="1" applyFill="1" applyBorder="1"/>
    <xf numFmtId="0" fontId="0" fillId="2" borderId="26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2" fillId="0" borderId="48" xfId="0" applyFont="1" applyFill="1" applyBorder="1"/>
    <xf numFmtId="0" fontId="0" fillId="0" borderId="26" xfId="0" applyFill="1" applyBorder="1" applyAlignment="1">
      <alignment wrapText="1"/>
    </xf>
    <xf numFmtId="0" fontId="0" fillId="0" borderId="25" xfId="0" applyFill="1" applyBorder="1"/>
    <xf numFmtId="2" fontId="0" fillId="0" borderId="6" xfId="0" applyNumberFormat="1" applyFont="1" applyFill="1" applyBorder="1" applyAlignment="1">
      <alignment horizontal="center"/>
    </xf>
    <xf numFmtId="166" fontId="0" fillId="0" borderId="5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 readingOrder="1"/>
    </xf>
    <xf numFmtId="0" fontId="0" fillId="0" borderId="17" xfId="0" applyFill="1" applyBorder="1"/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70" fontId="1" fillId="0" borderId="79" xfId="0" applyNumberFormat="1" applyFont="1" applyBorder="1" applyAlignment="1">
      <alignment horizontal="center"/>
    </xf>
    <xf numFmtId="170" fontId="0" fillId="0" borderId="79" xfId="0" applyNumberFormat="1" applyFont="1" applyBorder="1" applyAlignment="1">
      <alignment horizontal="center"/>
    </xf>
    <xf numFmtId="0" fontId="0" fillId="0" borderId="79" xfId="0" applyBorder="1"/>
    <xf numFmtId="170" fontId="0" fillId="0" borderId="80" xfId="0" applyNumberFormat="1" applyFont="1" applyBorder="1" applyAlignment="1">
      <alignment horizontal="center"/>
    </xf>
    <xf numFmtId="170" fontId="0" fillId="0" borderId="81" xfId="0" applyNumberFormat="1" applyFont="1" applyBorder="1" applyAlignment="1">
      <alignment horizontal="center"/>
    </xf>
    <xf numFmtId="170" fontId="0" fillId="0" borderId="78" xfId="0" applyNumberFormat="1" applyFont="1" applyBorder="1" applyAlignment="1">
      <alignment horizontal="center"/>
    </xf>
    <xf numFmtId="0" fontId="0" fillId="2" borderId="39" xfId="0" applyFill="1" applyBorder="1" applyAlignment="1">
      <alignment wrapText="1"/>
    </xf>
    <xf numFmtId="0" fontId="0" fillId="2" borderId="25" xfId="0" applyFont="1" applyFill="1" applyBorder="1" applyAlignment="1">
      <alignment wrapText="1"/>
    </xf>
    <xf numFmtId="0" fontId="1" fillId="8" borderId="18" xfId="0" applyFont="1" applyFill="1" applyBorder="1"/>
    <xf numFmtId="49" fontId="11" fillId="10" borderId="76" xfId="0" applyNumberFormat="1" applyFont="1" applyFill="1" applyBorder="1" applyAlignment="1">
      <alignment horizontal="center" vertical="center" wrapText="1" readingOrder="1"/>
    </xf>
    <xf numFmtId="170" fontId="0" fillId="0" borderId="7" xfId="0" applyNumberFormat="1" applyBorder="1" applyAlignment="1">
      <alignment horizontal="center"/>
    </xf>
    <xf numFmtId="170" fontId="0" fillId="0" borderId="82" xfId="0" applyNumberFormat="1" applyBorder="1" applyAlignment="1">
      <alignment horizontal="center"/>
    </xf>
    <xf numFmtId="170" fontId="0" fillId="0" borderId="83" xfId="0" applyNumberFormat="1" applyBorder="1" applyAlignment="1">
      <alignment horizontal="center"/>
    </xf>
    <xf numFmtId="0" fontId="2" fillId="5" borderId="20" xfId="0" applyFont="1" applyFill="1" applyBorder="1"/>
    <xf numFmtId="0" fontId="0" fillId="5" borderId="20" xfId="0" applyFill="1" applyBorder="1" applyAlignment="1">
      <alignment wrapText="1"/>
    </xf>
    <xf numFmtId="0" fontId="0" fillId="8" borderId="12" xfId="0" applyFont="1" applyFill="1" applyBorder="1"/>
    <xf numFmtId="0" fontId="1" fillId="8" borderId="51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170" fontId="1" fillId="0" borderId="40" xfId="0" applyNumberFormat="1" applyFont="1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170" fontId="1" fillId="0" borderId="7" xfId="0" applyNumberFormat="1" applyFont="1" applyBorder="1" applyAlignment="1">
      <alignment horizontal="center"/>
    </xf>
    <xf numFmtId="0" fontId="2" fillId="5" borderId="46" xfId="0" applyFont="1" applyFill="1" applyBorder="1"/>
    <xf numFmtId="0" fontId="0" fillId="5" borderId="9" xfId="0" applyFill="1" applyBorder="1" applyAlignment="1">
      <alignment wrapText="1"/>
    </xf>
    <xf numFmtId="0" fontId="0" fillId="8" borderId="25" xfId="0" applyFill="1" applyBorder="1"/>
    <xf numFmtId="0" fontId="1" fillId="8" borderId="17" xfId="0" applyFont="1" applyFill="1" applyBorder="1"/>
    <xf numFmtId="0" fontId="0" fillId="8" borderId="17" xfId="0" applyFill="1" applyBorder="1"/>
    <xf numFmtId="0" fontId="0" fillId="8" borderId="1" xfId="0" applyFont="1" applyFill="1" applyBorder="1" applyAlignment="1">
      <alignment wrapText="1"/>
    </xf>
    <xf numFmtId="0" fontId="0" fillId="8" borderId="26" xfId="0" applyFont="1" applyFill="1" applyBorder="1"/>
    <xf numFmtId="0" fontId="0" fillId="8" borderId="25" xfId="0" applyFont="1" applyFill="1" applyBorder="1" applyAlignment="1">
      <alignment wrapText="1"/>
    </xf>
  </cellXfs>
  <cellStyles count="2">
    <cellStyle name="Navadno" xfId="0" builtinId="0"/>
    <cellStyle name="Vejica" xfId="1" builtinId="3"/>
  </cellStyles>
  <dxfs count="42"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lor auto="1"/>
      </font>
      <fill>
        <patternFill patternType="solid">
          <fgColor indexed="9"/>
          <bgColor rgb="FFFFFFCC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lor auto="1"/>
      </font>
      <fill>
        <patternFill patternType="solid">
          <fgColor indexed="9"/>
          <bgColor rgb="FFFFFFCC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lor auto="1"/>
      </font>
      <fill>
        <patternFill patternType="solid">
          <fgColor indexed="9"/>
          <bgColor rgb="FFFFFFCC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lor auto="1"/>
      </font>
      <fill>
        <patternFill patternType="solid">
          <fgColor indexed="9"/>
          <bgColor rgb="FFFFFFCC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lor auto="1"/>
      </font>
      <fill>
        <patternFill patternType="solid">
          <fgColor indexed="9"/>
          <bgColor rgb="FFFFFFCC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lor auto="1"/>
      </font>
      <fill>
        <patternFill patternType="solid">
          <fgColor indexed="9"/>
          <bgColor rgb="FFFFFFCC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lor auto="1"/>
      </font>
      <fill>
        <patternFill patternType="solid">
          <fgColor indexed="9"/>
          <bgColor rgb="FFFFFFCC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lor auto="1"/>
      </font>
      <fill>
        <patternFill patternType="solid">
          <fgColor indexed="9"/>
          <bgColor rgb="FFFFFFCC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lor auto="1"/>
      </font>
      <fill>
        <patternFill patternType="solid">
          <fgColor indexed="9"/>
          <bgColor rgb="FFFFFFCC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lor auto="1"/>
      </font>
      <fill>
        <patternFill patternType="solid">
          <fgColor indexed="9"/>
          <bgColor rgb="FFFFFFCC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lor auto="1"/>
      </font>
      <fill>
        <patternFill patternType="solid">
          <fgColor indexed="9"/>
          <bgColor rgb="FFFFFFCC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lor auto="1"/>
      </font>
      <fill>
        <patternFill patternType="solid">
          <fgColor indexed="9"/>
          <bgColor rgb="FFFFFFCC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lor auto="1"/>
      </font>
      <fill>
        <patternFill patternType="solid">
          <fgColor indexed="9"/>
          <bgColor rgb="FFFFFFCC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9"/>
          <bgColor indexed="26"/>
        </patternFill>
      </fill>
    </dxf>
  </dxfs>
  <tableStyles count="0" defaultTableStyle="TableStyleMedium9" defaultPivotStyle="PivotStyleLight16"/>
  <colors>
    <mruColors>
      <color rgb="FFCCFFCC"/>
      <color rgb="FFFFFFCC"/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7"/>
  <sheetViews>
    <sheetView tabSelected="1" zoomScaleNormal="100" workbookViewId="0">
      <pane xSplit="9" ySplit="1" topLeftCell="J2" activePane="bottomRight" state="frozenSplit"/>
      <selection activeCell="G23" sqref="G23"/>
      <selection pane="topRight" activeCell="G23" sqref="G23"/>
      <selection pane="bottomLeft" activeCell="G23" sqref="G23"/>
      <selection pane="bottomRight" activeCell="B3" sqref="B3"/>
    </sheetView>
  </sheetViews>
  <sheetFormatPr defaultRowHeight="12.75" x14ac:dyDescent="0.2"/>
  <cols>
    <col min="1" max="1" width="6" bestFit="1" customWidth="1"/>
    <col min="2" max="2" width="8" bestFit="1" customWidth="1"/>
    <col min="3" max="3" width="6.42578125" style="73" customWidth="1"/>
    <col min="4" max="4" width="15" bestFit="1" customWidth="1"/>
    <col min="5" max="5" width="11.85546875" bestFit="1" customWidth="1"/>
    <col min="6" max="6" width="19.7109375" bestFit="1" customWidth="1"/>
    <col min="9" max="9" width="7.42578125" style="113" customWidth="1"/>
    <col min="10" max="12" width="13.28515625" customWidth="1"/>
    <col min="13" max="13" width="10.7109375" bestFit="1" customWidth="1"/>
    <col min="14" max="14" width="12.42578125" bestFit="1" customWidth="1"/>
    <col min="15" max="15" width="11.28515625" bestFit="1" customWidth="1"/>
    <col min="16" max="18" width="13.5703125" bestFit="1" customWidth="1"/>
    <col min="19" max="19" width="11.42578125" bestFit="1" customWidth="1"/>
    <col min="20" max="20" width="12.42578125" customWidth="1"/>
  </cols>
  <sheetData>
    <row r="1" spans="1:21" ht="60" x14ac:dyDescent="0.2">
      <c r="A1" s="21" t="s">
        <v>46</v>
      </c>
      <c r="B1" s="21" t="s">
        <v>45</v>
      </c>
      <c r="C1" s="75" t="s">
        <v>365</v>
      </c>
      <c r="D1" s="21" t="s">
        <v>44</v>
      </c>
      <c r="E1" s="21" t="s">
        <v>43</v>
      </c>
      <c r="F1" s="21" t="s">
        <v>42</v>
      </c>
      <c r="G1" s="36" t="s">
        <v>41</v>
      </c>
      <c r="H1" s="19" t="s">
        <v>40</v>
      </c>
      <c r="I1" s="19" t="s">
        <v>39</v>
      </c>
      <c r="J1" s="229" t="s">
        <v>668</v>
      </c>
      <c r="K1" s="229" t="s">
        <v>667</v>
      </c>
      <c r="L1" s="229" t="s">
        <v>669</v>
      </c>
      <c r="M1" s="229" t="s">
        <v>671</v>
      </c>
      <c r="N1" s="261" t="s">
        <v>674</v>
      </c>
      <c r="O1" s="261" t="s">
        <v>693</v>
      </c>
      <c r="P1" s="261" t="s">
        <v>696</v>
      </c>
      <c r="Q1" s="266" t="s">
        <v>694</v>
      </c>
      <c r="R1" s="266" t="s">
        <v>697</v>
      </c>
      <c r="S1" s="229" t="s">
        <v>702</v>
      </c>
      <c r="T1" s="276" t="s">
        <v>703</v>
      </c>
      <c r="U1" s="82" t="s">
        <v>594</v>
      </c>
    </row>
    <row r="2" spans="1:21" x14ac:dyDescent="0.2">
      <c r="A2" s="187">
        <f>+IF(H2=H1,A1,ROW(A2)-1)</f>
        <v>1</v>
      </c>
      <c r="B2" s="25">
        <v>2</v>
      </c>
      <c r="C2" s="76">
        <f>IF(G2&gt;0,IF(B2=0,51-A2,B2-A2),0)</f>
        <v>1</v>
      </c>
      <c r="D2" s="319" t="s">
        <v>345</v>
      </c>
      <c r="E2" s="320" t="s">
        <v>346</v>
      </c>
      <c r="F2" s="48" t="s">
        <v>602</v>
      </c>
      <c r="G2" s="28">
        <f>SUM(J2:T2)</f>
        <v>319.375</v>
      </c>
      <c r="H2" s="27">
        <f>AVERAGE(LARGE(J2:T2,1),LARGE(J2:T2,2),LARGE(J2:T2,3),LARGE(J2:T2,4),LARGE(J2:T2,5),LARGE(J2:T2,6))</f>
        <v>45.104166666666664</v>
      </c>
      <c r="I2" s="111">
        <f>COUNTIF(J2:T2,"&gt;0")</f>
        <v>8</v>
      </c>
      <c r="J2" s="142">
        <v>30</v>
      </c>
      <c r="K2" s="324">
        <v>0</v>
      </c>
      <c r="L2" s="251">
        <v>0</v>
      </c>
      <c r="M2" s="256">
        <v>0</v>
      </c>
      <c r="N2" s="142">
        <v>50</v>
      </c>
      <c r="O2" s="262">
        <v>30</v>
      </c>
      <c r="P2" s="263">
        <v>41.25</v>
      </c>
      <c r="Q2" s="263">
        <v>52.5</v>
      </c>
      <c r="R2" s="142">
        <v>18.75</v>
      </c>
      <c r="S2" s="325">
        <v>35</v>
      </c>
      <c r="T2" s="317">
        <v>61.875</v>
      </c>
      <c r="U2" s="220" t="s">
        <v>595</v>
      </c>
    </row>
    <row r="3" spans="1:21" x14ac:dyDescent="0.2">
      <c r="A3" s="187">
        <f>+IF(H3=H2,A2,ROW(A3)-1)</f>
        <v>2</v>
      </c>
      <c r="B3" s="16">
        <v>1</v>
      </c>
      <c r="C3" s="76">
        <f>IF(G3&gt;0,IF(B3=0,51-A3,B3-A3),0)</f>
        <v>-1</v>
      </c>
      <c r="D3" s="50" t="s">
        <v>229</v>
      </c>
      <c r="E3" s="48" t="s">
        <v>209</v>
      </c>
      <c r="F3" s="48" t="s">
        <v>602</v>
      </c>
      <c r="G3" s="11">
        <f>SUM(J3:T3)</f>
        <v>237.5</v>
      </c>
      <c r="H3" s="10">
        <f>AVERAGE(LARGE(J3:T3,1),LARGE(J3:T3,2),LARGE(J3:T3,3),LARGE(J3:T3,4),LARGE(J3:T3,5),LARGE(J3:T3,6))</f>
        <v>39.583333333333336</v>
      </c>
      <c r="I3" s="112">
        <f>COUNTIF(J3:T3,"&gt;0")</f>
        <v>3</v>
      </c>
      <c r="J3" s="140">
        <v>0</v>
      </c>
      <c r="K3" s="140">
        <v>0</v>
      </c>
      <c r="L3" s="249">
        <v>0</v>
      </c>
      <c r="M3" s="257">
        <v>0</v>
      </c>
      <c r="N3" s="140">
        <v>0</v>
      </c>
      <c r="O3" s="264">
        <v>0</v>
      </c>
      <c r="P3" s="141">
        <v>75</v>
      </c>
      <c r="Q3" s="141">
        <v>0</v>
      </c>
      <c r="R3" s="140">
        <v>0</v>
      </c>
      <c r="S3" s="326">
        <v>50</v>
      </c>
      <c r="T3" s="318">
        <v>112.5</v>
      </c>
      <c r="U3" s="220" t="s">
        <v>595</v>
      </c>
    </row>
    <row r="4" spans="1:21" x14ac:dyDescent="0.2">
      <c r="A4" s="187">
        <f>+IF(H4=H3,A3,ROW(A4)-1)</f>
        <v>3</v>
      </c>
      <c r="B4" s="16">
        <v>5</v>
      </c>
      <c r="C4" s="76">
        <f>IF(G4&gt;0,IF(B4=0,51-A4,B4-A4),0)</f>
        <v>2</v>
      </c>
      <c r="D4" s="94" t="s">
        <v>287</v>
      </c>
      <c r="E4" s="106" t="s">
        <v>101</v>
      </c>
      <c r="F4" s="126" t="s">
        <v>584</v>
      </c>
      <c r="G4" s="11">
        <f>SUM(J4:T4)</f>
        <v>208.6875</v>
      </c>
      <c r="H4" s="10">
        <f>AVERAGE(LARGE(J4:T4,1),LARGE(J4:T4,2),LARGE(J4:T4,3),LARGE(J4:T4,4),LARGE(J4:T4,5),LARGE(J4:T4,6))</f>
        <v>34.78125</v>
      </c>
      <c r="I4" s="112">
        <f>COUNTIF(J4:T4,"&gt;0")</f>
        <v>5</v>
      </c>
      <c r="J4" s="140">
        <v>0</v>
      </c>
      <c r="K4" s="140">
        <v>0</v>
      </c>
      <c r="L4" s="249">
        <v>20.25</v>
      </c>
      <c r="M4" s="257">
        <v>16.5</v>
      </c>
      <c r="N4" s="140">
        <v>0</v>
      </c>
      <c r="O4" s="264">
        <v>0</v>
      </c>
      <c r="P4" s="141">
        <v>18.1875</v>
      </c>
      <c r="Q4" s="141">
        <v>75</v>
      </c>
      <c r="R4" s="140">
        <v>0</v>
      </c>
      <c r="S4" s="316">
        <v>0</v>
      </c>
      <c r="T4" s="318">
        <v>78.75</v>
      </c>
      <c r="U4" s="220" t="s">
        <v>595</v>
      </c>
    </row>
    <row r="5" spans="1:21" x14ac:dyDescent="0.2">
      <c r="A5" s="187">
        <f>+IF(H5=H4,A4,ROW(A5)-1)</f>
        <v>4</v>
      </c>
      <c r="B5" s="16">
        <v>3</v>
      </c>
      <c r="C5" s="76">
        <f>IF(G5&gt;0,IF(B5=0,51-A5,B5-A5),0)</f>
        <v>-1</v>
      </c>
      <c r="D5" s="127" t="s">
        <v>363</v>
      </c>
      <c r="E5" s="125" t="s">
        <v>366</v>
      </c>
      <c r="F5" s="243" t="s">
        <v>584</v>
      </c>
      <c r="G5" s="11">
        <f>SUM(J5:T5)</f>
        <v>180.68799999999999</v>
      </c>
      <c r="H5" s="10">
        <f>AVERAGE(LARGE(J5:T5,1),LARGE(J5:T5,2),LARGE(J5:T5,3),LARGE(J5:T5,4),LARGE(J5:T5,5),LARGE(J5:T5,6))</f>
        <v>30.114666666666665</v>
      </c>
      <c r="I5" s="112">
        <f>COUNTIF(J5:T5,"&gt;0")</f>
        <v>5</v>
      </c>
      <c r="J5" s="140">
        <v>0</v>
      </c>
      <c r="K5" s="140">
        <v>0</v>
      </c>
      <c r="L5" s="249">
        <v>24.75</v>
      </c>
      <c r="M5" s="257">
        <v>30</v>
      </c>
      <c r="N5" s="140">
        <v>0</v>
      </c>
      <c r="O5" s="264">
        <v>0</v>
      </c>
      <c r="P5" s="141">
        <v>33.75</v>
      </c>
      <c r="Q5" s="141">
        <v>0</v>
      </c>
      <c r="R5" s="140">
        <v>50</v>
      </c>
      <c r="S5" s="316">
        <v>0</v>
      </c>
      <c r="T5" s="318">
        <v>42.188000000000002</v>
      </c>
      <c r="U5" s="220" t="s">
        <v>595</v>
      </c>
    </row>
    <row r="6" spans="1:21" x14ac:dyDescent="0.2">
      <c r="A6" s="187">
        <f>+IF(H6=H5,A5,ROW(A6)-1)</f>
        <v>5</v>
      </c>
      <c r="B6" s="16">
        <v>6</v>
      </c>
      <c r="C6" s="76">
        <f>IF(G6&gt;0,IF(B6=0,51-A6,B6-A6),0)</f>
        <v>1</v>
      </c>
      <c r="D6" s="94" t="s">
        <v>648</v>
      </c>
      <c r="E6" s="106" t="s">
        <v>170</v>
      </c>
      <c r="F6" s="117" t="s">
        <v>664</v>
      </c>
      <c r="G6" s="11">
        <f>SUM(J6:T6)</f>
        <v>233.07499999999999</v>
      </c>
      <c r="H6" s="10">
        <f>AVERAGE(LARGE(J6:T6,1),LARGE(J6:T6,2),LARGE(J6:T6,3),LARGE(J6:T6,4),LARGE(J6:T6,5),LARGE(J6:T6,6))</f>
        <v>28.916666666666668</v>
      </c>
      <c r="I6" s="112">
        <f>COUNTIF(J6:T6,"&gt;0")</f>
        <v>10</v>
      </c>
      <c r="J6" s="140">
        <v>16.5</v>
      </c>
      <c r="K6" s="226">
        <v>20</v>
      </c>
      <c r="L6" s="249">
        <v>10.574999999999999</v>
      </c>
      <c r="M6" s="257">
        <v>0</v>
      </c>
      <c r="N6" s="140">
        <v>35</v>
      </c>
      <c r="O6" s="262">
        <v>21</v>
      </c>
      <c r="P6" s="141">
        <v>22.5</v>
      </c>
      <c r="Q6" s="141">
        <v>28.125</v>
      </c>
      <c r="R6" s="140">
        <v>12.5</v>
      </c>
      <c r="S6" s="316">
        <v>27.5</v>
      </c>
      <c r="T6" s="318">
        <v>39.375</v>
      </c>
      <c r="U6" s="226" t="s">
        <v>595</v>
      </c>
    </row>
    <row r="7" spans="1:21" x14ac:dyDescent="0.2">
      <c r="A7" s="187">
        <f>+IF(H7=H6,A6,ROW(A7)-1)</f>
        <v>6</v>
      </c>
      <c r="B7" s="16">
        <v>4</v>
      </c>
      <c r="C7" s="76">
        <f>IF(G7&gt;0,IF(B7=0,51-A7,B7-A7),0)</f>
        <v>-2</v>
      </c>
      <c r="D7" s="50" t="s">
        <v>224</v>
      </c>
      <c r="E7" s="48" t="s">
        <v>58</v>
      </c>
      <c r="F7" s="48" t="s">
        <v>586</v>
      </c>
      <c r="G7" s="11">
        <f>SUM(J7:T7)</f>
        <v>168.5</v>
      </c>
      <c r="H7" s="10">
        <f>AVERAGE(LARGE(J7:T7,1),LARGE(J7:T7,2),LARGE(J7:T7,3),LARGE(J7:T7,4),LARGE(J7:T7,5),LARGE(J7:T7,6))</f>
        <v>28.083333333333332</v>
      </c>
      <c r="I7" s="112">
        <f>COUNTIF(J7:T7,"&gt;0")</f>
        <v>5</v>
      </c>
      <c r="J7" s="140">
        <v>0</v>
      </c>
      <c r="K7" s="140">
        <v>0</v>
      </c>
      <c r="L7" s="249">
        <v>45</v>
      </c>
      <c r="M7" s="257">
        <v>21</v>
      </c>
      <c r="N7" s="140">
        <v>0</v>
      </c>
      <c r="O7" s="264">
        <v>0</v>
      </c>
      <c r="P7" s="141">
        <v>24.375</v>
      </c>
      <c r="Q7" s="141">
        <v>0</v>
      </c>
      <c r="R7" s="140">
        <v>27.5</v>
      </c>
      <c r="S7" s="316">
        <v>0</v>
      </c>
      <c r="T7" s="318">
        <v>50.625</v>
      </c>
      <c r="U7" s="220" t="s">
        <v>595</v>
      </c>
    </row>
    <row r="8" spans="1:21" x14ac:dyDescent="0.2">
      <c r="A8" s="187">
        <f>+IF(H8=H7,A7,ROW(A8)-1)</f>
        <v>7</v>
      </c>
      <c r="B8" s="16">
        <v>9</v>
      </c>
      <c r="C8" s="76">
        <f>IF(G8&gt;0,IF(B8=0,51-A8,B8-A8),0)</f>
        <v>2</v>
      </c>
      <c r="D8" s="55" t="s">
        <v>331</v>
      </c>
      <c r="E8" s="67" t="s">
        <v>80</v>
      </c>
      <c r="F8" s="57" t="s">
        <v>580</v>
      </c>
      <c r="G8" s="11">
        <f>SUM(J8:T8)</f>
        <v>98.438000000000002</v>
      </c>
      <c r="H8" s="10">
        <f>AVERAGE(LARGE(J8:T8,1),LARGE(J8:T8,2),LARGE(J8:T8,3),LARGE(J8:T8,4),LARGE(J8:T8,5),LARGE(J8:T8,6))</f>
        <v>16.406333333333333</v>
      </c>
      <c r="I8" s="112">
        <f>COUNTIF(J8:T8,"&gt;0")</f>
        <v>6</v>
      </c>
      <c r="J8" s="140">
        <v>10.5</v>
      </c>
      <c r="K8" s="226">
        <v>11</v>
      </c>
      <c r="L8" s="250">
        <v>0</v>
      </c>
      <c r="M8" s="257">
        <v>0</v>
      </c>
      <c r="N8" s="140">
        <v>18.75</v>
      </c>
      <c r="O8" s="264">
        <v>0</v>
      </c>
      <c r="P8" s="141">
        <v>0</v>
      </c>
      <c r="Q8" s="141">
        <v>24.375</v>
      </c>
      <c r="R8" s="140">
        <v>0</v>
      </c>
      <c r="S8" s="316">
        <v>17.5</v>
      </c>
      <c r="T8" s="318">
        <v>16.312999999999999</v>
      </c>
      <c r="U8" s="220" t="s">
        <v>595</v>
      </c>
    </row>
    <row r="9" spans="1:21" x14ac:dyDescent="0.2">
      <c r="A9" s="187">
        <f>+IF(H9=H8,A8,ROW(A9)-1)</f>
        <v>8</v>
      </c>
      <c r="B9" s="16">
        <v>8</v>
      </c>
      <c r="C9" s="76">
        <f>IF(G9&gt;0,IF(B9=0,51-A9,B9-A9),0)</f>
        <v>0</v>
      </c>
      <c r="D9" s="94" t="s">
        <v>4</v>
      </c>
      <c r="E9" s="106" t="s">
        <v>552</v>
      </c>
      <c r="F9" s="126" t="s">
        <v>584</v>
      </c>
      <c r="G9" s="11">
        <f>SUM(J9:T9)</f>
        <v>89.25</v>
      </c>
      <c r="H9" s="10">
        <f>AVERAGE(LARGE(J9:T9,1),LARGE(J9:T9,2),LARGE(J9:T9,3),LARGE(J9:T9,4),LARGE(J9:T9,5),LARGE(J9:T9,6))</f>
        <v>14.875</v>
      </c>
      <c r="I9" s="112">
        <f>COUNTIF(J9:T9,"&gt;0")</f>
        <v>5</v>
      </c>
      <c r="J9" s="140">
        <v>0</v>
      </c>
      <c r="K9" s="140">
        <v>0</v>
      </c>
      <c r="L9" s="249">
        <v>14.625</v>
      </c>
      <c r="M9" s="257">
        <v>7.5</v>
      </c>
      <c r="N9" s="140">
        <v>0</v>
      </c>
      <c r="O9" s="264">
        <v>0</v>
      </c>
      <c r="P9" s="141">
        <v>16.5</v>
      </c>
      <c r="Q9" s="141">
        <v>0</v>
      </c>
      <c r="R9" s="140">
        <v>22.5</v>
      </c>
      <c r="S9" s="316">
        <v>0</v>
      </c>
      <c r="T9" s="318">
        <v>28.125</v>
      </c>
      <c r="U9" s="220" t="s">
        <v>595</v>
      </c>
    </row>
    <row r="10" spans="1:21" x14ac:dyDescent="0.2">
      <c r="A10" s="187">
        <f>+IF(H10=H9,A9,ROW(A10)-1)</f>
        <v>9</v>
      </c>
      <c r="B10" s="16">
        <v>13</v>
      </c>
      <c r="C10" s="76">
        <f>IF(G10&gt;0,IF(B10=0,51-A10,B10-A10),0)</f>
        <v>4</v>
      </c>
      <c r="D10" s="94" t="s">
        <v>214</v>
      </c>
      <c r="E10" s="106" t="s">
        <v>73</v>
      </c>
      <c r="F10" s="183" t="s">
        <v>584</v>
      </c>
      <c r="G10" s="11">
        <f>SUM(J10:T10)</f>
        <v>87.263000000000005</v>
      </c>
      <c r="H10" s="10">
        <f>AVERAGE(LARGE(J10:T10,1),LARGE(J10:T10,2),LARGE(J10:T10,3),LARGE(J10:T10,4),LARGE(J10:T10,5),LARGE(J10:T10,6))</f>
        <v>14.543833333333334</v>
      </c>
      <c r="I10" s="112">
        <f>COUNTIF(J10:T10,"&gt;0")</f>
        <v>4</v>
      </c>
      <c r="J10" s="140">
        <v>0</v>
      </c>
      <c r="K10" s="140">
        <v>0</v>
      </c>
      <c r="L10" s="249">
        <v>7.2</v>
      </c>
      <c r="M10" s="257">
        <v>9.75</v>
      </c>
      <c r="N10" s="140">
        <v>0</v>
      </c>
      <c r="O10" s="264">
        <v>0</v>
      </c>
      <c r="P10" s="141">
        <v>0</v>
      </c>
      <c r="Q10" s="141">
        <v>33.75</v>
      </c>
      <c r="R10" s="140">
        <v>0</v>
      </c>
      <c r="S10" s="316">
        <v>0</v>
      </c>
      <c r="T10" s="318">
        <v>36.563000000000002</v>
      </c>
      <c r="U10" s="226" t="s">
        <v>595</v>
      </c>
    </row>
    <row r="11" spans="1:21" x14ac:dyDescent="0.2">
      <c r="A11" s="187">
        <f>+IF(H11=H10,A10,ROW(A11)-1)</f>
        <v>10</v>
      </c>
      <c r="B11" s="16">
        <v>10</v>
      </c>
      <c r="C11" s="76">
        <f>IF(G11&gt;0,IF(B11=0,51-A11,B11-A11),0)</f>
        <v>0</v>
      </c>
      <c r="D11" s="94" t="s">
        <v>345</v>
      </c>
      <c r="E11" s="130" t="s">
        <v>357</v>
      </c>
      <c r="F11" s="57" t="s">
        <v>585</v>
      </c>
      <c r="G11" s="11">
        <f>SUM(J11:T11)</f>
        <v>78.174999999999997</v>
      </c>
      <c r="H11" s="10">
        <f>AVERAGE(LARGE(J11:T11,1),LARGE(J11:T11,2),LARGE(J11:T11,3),LARGE(J11:T11,4),LARGE(J11:T11,5),LARGE(J11:T11,6))</f>
        <v>13.029166666666667</v>
      </c>
      <c r="I11" s="112">
        <f>COUNTIF(J11:T11,"&gt;0")</f>
        <v>6</v>
      </c>
      <c r="J11" s="140">
        <v>9.75</v>
      </c>
      <c r="K11" s="226">
        <v>7.5</v>
      </c>
      <c r="L11" s="250">
        <v>0</v>
      </c>
      <c r="M11" s="257">
        <v>0</v>
      </c>
      <c r="N11" s="140">
        <v>17.5</v>
      </c>
      <c r="O11" s="262">
        <v>7.05</v>
      </c>
      <c r="P11" s="141">
        <v>0</v>
      </c>
      <c r="Q11" s="141">
        <v>17.625</v>
      </c>
      <c r="R11" s="140">
        <v>0</v>
      </c>
      <c r="S11" s="316">
        <v>18.75</v>
      </c>
      <c r="T11" s="318">
        <v>0</v>
      </c>
      <c r="U11" s="220" t="s">
        <v>595</v>
      </c>
    </row>
    <row r="12" spans="1:21" x14ac:dyDescent="0.2">
      <c r="A12" s="187">
        <f>+IF(H12=H11,A11,ROW(A12)-1)</f>
        <v>11</v>
      </c>
      <c r="B12" s="16">
        <v>11</v>
      </c>
      <c r="C12" s="76">
        <f>IF(G12&gt;0,IF(B12=0,51-A12,B12-A12),0)</f>
        <v>0</v>
      </c>
      <c r="D12" s="47" t="s">
        <v>214</v>
      </c>
      <c r="E12" s="48" t="s">
        <v>115</v>
      </c>
      <c r="F12" s="48" t="s">
        <v>584</v>
      </c>
      <c r="G12" s="11">
        <f>SUM(J12:T12)</f>
        <v>70.5</v>
      </c>
      <c r="H12" s="10">
        <f>AVERAGE(LARGE(J12:T12,1),LARGE(J12:T12,2),LARGE(J12:T12,3),LARGE(J12:T12,4),LARGE(J12:T12,5),LARGE(J12:T12,6))</f>
        <v>11.75</v>
      </c>
      <c r="I12" s="112">
        <f>COUNTIF(J12:T12,"&gt;0")</f>
        <v>3</v>
      </c>
      <c r="J12" s="140">
        <v>0</v>
      </c>
      <c r="K12" s="140">
        <v>0</v>
      </c>
      <c r="L12" s="249">
        <v>15.75</v>
      </c>
      <c r="M12" s="257">
        <v>13.5</v>
      </c>
      <c r="N12" s="140">
        <v>0</v>
      </c>
      <c r="O12" s="264">
        <v>0</v>
      </c>
      <c r="P12" s="141">
        <v>0</v>
      </c>
      <c r="Q12" s="141">
        <v>41.25</v>
      </c>
      <c r="R12" s="140">
        <v>0</v>
      </c>
      <c r="S12" s="316">
        <v>0</v>
      </c>
      <c r="T12" s="318">
        <v>0</v>
      </c>
      <c r="U12" s="220" t="s">
        <v>595</v>
      </c>
    </row>
    <row r="13" spans="1:21" x14ac:dyDescent="0.2">
      <c r="A13" s="187">
        <f>+IF(H13=H12,A12,ROW(A13)-1)</f>
        <v>12</v>
      </c>
      <c r="B13" s="16">
        <v>24</v>
      </c>
      <c r="C13" s="76">
        <f>IF(G13&gt;0,IF(B13=0,51-A13,B13-A13),0)</f>
        <v>12</v>
      </c>
      <c r="D13" s="55" t="s">
        <v>319</v>
      </c>
      <c r="E13" s="57" t="s">
        <v>128</v>
      </c>
      <c r="F13" s="67" t="s">
        <v>584</v>
      </c>
      <c r="G13" s="11">
        <f>SUM(J13:T13)</f>
        <v>69.125</v>
      </c>
      <c r="H13" s="10">
        <f>AVERAGE(LARGE(J13:T13,1),LARGE(J13:T13,2),LARGE(J13:T13,3),LARGE(J13:T13,4),LARGE(J13:T13,5),LARGE(J13:T13,6))</f>
        <v>11.520833333333334</v>
      </c>
      <c r="I13" s="112">
        <f>COUNTIF(J13:T13,"&gt;0")</f>
        <v>4</v>
      </c>
      <c r="J13" s="140">
        <v>0</v>
      </c>
      <c r="K13" s="140">
        <v>0</v>
      </c>
      <c r="L13" s="250">
        <v>16.875</v>
      </c>
      <c r="M13" s="257">
        <v>11.25</v>
      </c>
      <c r="N13" s="140">
        <v>0</v>
      </c>
      <c r="O13" s="264">
        <v>0</v>
      </c>
      <c r="P13" s="141">
        <v>0</v>
      </c>
      <c r="Q13" s="141">
        <v>0</v>
      </c>
      <c r="R13" s="140">
        <v>16.25</v>
      </c>
      <c r="S13" s="316">
        <v>0</v>
      </c>
      <c r="T13" s="318">
        <v>24.75</v>
      </c>
      <c r="U13" s="220" t="s">
        <v>595</v>
      </c>
    </row>
    <row r="14" spans="1:21" x14ac:dyDescent="0.2">
      <c r="A14" s="187">
        <f>+IF(H14=H13,A13,ROW(A14)-1)</f>
        <v>13</v>
      </c>
      <c r="B14" s="16">
        <v>12</v>
      </c>
      <c r="C14" s="76">
        <f>IF(G14&gt;0,IF(B14=0,51-A14,B14-A14),0)</f>
        <v>-1</v>
      </c>
      <c r="D14" s="94" t="s">
        <v>643</v>
      </c>
      <c r="E14" s="106" t="s">
        <v>194</v>
      </c>
      <c r="F14" s="117" t="s">
        <v>664</v>
      </c>
      <c r="G14" s="11">
        <f>SUM(J14:T14)</f>
        <v>67.375</v>
      </c>
      <c r="H14" s="10">
        <f>AVERAGE(LARGE(J14:T14,1),LARGE(J14:T14,2),LARGE(J14:T14,3),LARGE(J14:T14,4),LARGE(J14:T14,5),LARGE(J14:T14,6))</f>
        <v>11.229166666666666</v>
      </c>
      <c r="I14" s="112">
        <f>COUNTIF(J14:T14,"&gt;0")</f>
        <v>5</v>
      </c>
      <c r="J14" s="140">
        <v>11.25</v>
      </c>
      <c r="K14" s="226">
        <v>7</v>
      </c>
      <c r="L14" s="249">
        <v>0</v>
      </c>
      <c r="M14" s="257">
        <v>0</v>
      </c>
      <c r="N14" s="140">
        <v>0</v>
      </c>
      <c r="O14" s="262">
        <v>11.25</v>
      </c>
      <c r="P14" s="141">
        <v>0</v>
      </c>
      <c r="Q14" s="141">
        <v>15.375</v>
      </c>
      <c r="R14" s="140">
        <v>0</v>
      </c>
      <c r="S14" s="316">
        <v>22.5</v>
      </c>
      <c r="T14" s="318">
        <v>0</v>
      </c>
      <c r="U14" s="226" t="s">
        <v>595</v>
      </c>
    </row>
    <row r="15" spans="1:21" x14ac:dyDescent="0.2">
      <c r="A15" s="187">
        <f>+IF(H15=H14,A14,ROW(A15)-1)</f>
        <v>14</v>
      </c>
      <c r="B15" s="16">
        <v>16</v>
      </c>
      <c r="C15" s="76">
        <f>IF(G15&gt;0,IF(B15=0,51-A15,B15-A15),0)</f>
        <v>2</v>
      </c>
      <c r="D15" s="94" t="s">
        <v>567</v>
      </c>
      <c r="E15" s="106" t="s">
        <v>601</v>
      </c>
      <c r="F15" s="106" t="s">
        <v>584</v>
      </c>
      <c r="G15" s="11">
        <f>SUM(J15:T15)</f>
        <v>65.813000000000002</v>
      </c>
      <c r="H15" s="10">
        <f>AVERAGE(LARGE(J15:T15,1),LARGE(J15:T15,2),LARGE(J15:T15,3),LARGE(J15:T15,4),LARGE(J15:T15,5),LARGE(J15:T15,6))</f>
        <v>10.968833333333334</v>
      </c>
      <c r="I15" s="112">
        <f>COUNTIF(J15:T15,"&gt;0")</f>
        <v>4</v>
      </c>
      <c r="J15" s="140">
        <v>0</v>
      </c>
      <c r="K15" s="140">
        <v>0</v>
      </c>
      <c r="L15" s="249">
        <v>0</v>
      </c>
      <c r="M15" s="257">
        <v>9</v>
      </c>
      <c r="N15" s="140">
        <v>0</v>
      </c>
      <c r="O15" s="264">
        <v>0</v>
      </c>
      <c r="P15" s="141">
        <v>15.375</v>
      </c>
      <c r="Q15" s="141">
        <v>0</v>
      </c>
      <c r="R15" s="140">
        <v>15</v>
      </c>
      <c r="S15" s="316">
        <v>0</v>
      </c>
      <c r="T15" s="318">
        <v>26.437999999999999</v>
      </c>
      <c r="U15" s="220" t="s">
        <v>595</v>
      </c>
    </row>
    <row r="16" spans="1:21" x14ac:dyDescent="0.2">
      <c r="A16" s="187">
        <f>+IF(H16=H15,A15,ROW(A16)-1)</f>
        <v>15</v>
      </c>
      <c r="B16" s="16">
        <v>14</v>
      </c>
      <c r="C16" s="76">
        <f>IF(G16&gt;0,IF(B16=0,51-A16,B16-A16),0)</f>
        <v>-1</v>
      </c>
      <c r="D16" s="55" t="s">
        <v>176</v>
      </c>
      <c r="E16" s="67" t="s">
        <v>48</v>
      </c>
      <c r="F16" s="57" t="s">
        <v>602</v>
      </c>
      <c r="G16" s="11">
        <f>SUM(J16:T16)</f>
        <v>61.875</v>
      </c>
      <c r="H16" s="10">
        <f>AVERAGE(LARGE(J16:T16,1),LARGE(J16:T16,2),LARGE(J16:T16,3),LARGE(J16:T16,4),LARGE(J16:T16,5),LARGE(J16:T16,6))</f>
        <v>10.3125</v>
      </c>
      <c r="I16" s="112">
        <f>COUNTIF(J16:T16,"&gt;0")</f>
        <v>2</v>
      </c>
      <c r="J16" s="140">
        <v>0</v>
      </c>
      <c r="K16" s="140">
        <v>0</v>
      </c>
      <c r="L16" s="250">
        <v>0</v>
      </c>
      <c r="M16" s="257">
        <v>0</v>
      </c>
      <c r="N16" s="140">
        <v>0</v>
      </c>
      <c r="O16" s="264">
        <v>0</v>
      </c>
      <c r="P16" s="141">
        <v>28.125</v>
      </c>
      <c r="Q16" s="141">
        <v>0</v>
      </c>
      <c r="R16" s="140">
        <v>0</v>
      </c>
      <c r="S16" s="316">
        <v>0</v>
      </c>
      <c r="T16" s="318">
        <v>33.75</v>
      </c>
      <c r="U16" s="220" t="s">
        <v>595</v>
      </c>
    </row>
    <row r="17" spans="1:21" x14ac:dyDescent="0.2">
      <c r="A17" s="187">
        <f>+IF(H17=H16,A16,ROW(A17)-1)</f>
        <v>16</v>
      </c>
      <c r="B17" s="16">
        <v>28</v>
      </c>
      <c r="C17" s="76">
        <f>IF(G17&gt;0,IF(B17=0,51-A17,B17-A17),0)</f>
        <v>12</v>
      </c>
      <c r="D17" s="55" t="s">
        <v>309</v>
      </c>
      <c r="E17" s="110" t="s">
        <v>295</v>
      </c>
      <c r="F17" s="202" t="s">
        <v>586</v>
      </c>
      <c r="G17" s="11">
        <f>SUM(J17:T17)</f>
        <v>58.750500000000002</v>
      </c>
      <c r="H17" s="10">
        <f>AVERAGE(LARGE(J17:T17,1),LARGE(J17:T17,2),LARGE(J17:T17,3),LARGE(J17:T17,4),LARGE(J17:T17,5),LARGE(J17:T17,6))</f>
        <v>9.7917500000000004</v>
      </c>
      <c r="I17" s="112">
        <f>COUNTIF(J17:T17,"&gt;0")</f>
        <v>3</v>
      </c>
      <c r="J17" s="140">
        <v>0</v>
      </c>
      <c r="K17" s="140">
        <v>0</v>
      </c>
      <c r="L17" s="250">
        <v>0</v>
      </c>
      <c r="M17" s="257">
        <v>0</v>
      </c>
      <c r="N17" s="140">
        <v>0</v>
      </c>
      <c r="O17" s="264">
        <v>0</v>
      </c>
      <c r="P17" s="141">
        <v>18.1875</v>
      </c>
      <c r="Q17" s="141">
        <v>0</v>
      </c>
      <c r="R17" s="140">
        <v>17.5</v>
      </c>
      <c r="S17" s="316">
        <v>0</v>
      </c>
      <c r="T17" s="318">
        <v>23.062999999999999</v>
      </c>
      <c r="U17" s="220" t="s">
        <v>595</v>
      </c>
    </row>
    <row r="18" spans="1:21" x14ac:dyDescent="0.2">
      <c r="A18" s="187">
        <f>+IF(H18=H17,A17,ROW(A18)-1)</f>
        <v>17</v>
      </c>
      <c r="B18" s="16">
        <v>17</v>
      </c>
      <c r="C18" s="76">
        <f>IF(G18&gt;0,IF(B18=0,51-A18,B18-A18),0)</f>
        <v>0</v>
      </c>
      <c r="D18" s="94" t="s">
        <v>219</v>
      </c>
      <c r="E18" s="106" t="s">
        <v>105</v>
      </c>
      <c r="F18" s="126" t="s">
        <v>602</v>
      </c>
      <c r="G18" s="11">
        <f>SUM(J18:T18)</f>
        <v>52.5</v>
      </c>
      <c r="H18" s="10">
        <f>AVERAGE(LARGE(J18:T18,1),LARGE(J18:T18,2),LARGE(J18:T18,3),LARGE(J18:T18,4),LARGE(J18:T18,5),LARGE(J18:T18,6))</f>
        <v>8.75</v>
      </c>
      <c r="I18" s="112">
        <f>COUNTIF(J18:T18,"&gt;0")</f>
        <v>1</v>
      </c>
      <c r="J18" s="140">
        <v>0</v>
      </c>
      <c r="K18" s="140">
        <v>0</v>
      </c>
      <c r="L18" s="249">
        <v>0</v>
      </c>
      <c r="M18" s="257">
        <v>0</v>
      </c>
      <c r="N18" s="140">
        <v>0</v>
      </c>
      <c r="O18" s="264">
        <v>0</v>
      </c>
      <c r="P18" s="141">
        <v>52.5</v>
      </c>
      <c r="Q18" s="141">
        <v>0</v>
      </c>
      <c r="R18" s="140">
        <v>0</v>
      </c>
      <c r="S18" s="316">
        <v>0</v>
      </c>
      <c r="T18" s="318">
        <v>0</v>
      </c>
      <c r="U18" s="226" t="s">
        <v>595</v>
      </c>
    </row>
    <row r="19" spans="1:21" x14ac:dyDescent="0.2">
      <c r="A19" s="187">
        <f>+IF(H19=H18,A18,ROW(A19)-1)</f>
        <v>18</v>
      </c>
      <c r="B19" s="16">
        <v>18</v>
      </c>
      <c r="C19" s="76">
        <f>IF(G19&gt;0,IF(B19=0,51-A19,B19-A19),0)</f>
        <v>0</v>
      </c>
      <c r="D19" s="94" t="s">
        <v>389</v>
      </c>
      <c r="E19" s="106" t="s">
        <v>194</v>
      </c>
      <c r="F19" s="126" t="s">
        <v>580</v>
      </c>
      <c r="G19" s="11">
        <f>SUM(J19:T19)</f>
        <v>50</v>
      </c>
      <c r="H19" s="10">
        <f>AVERAGE(LARGE(J19:T19,1),LARGE(J19:T19,2),LARGE(J19:T19,3),LARGE(J19:T19,4),LARGE(J19:T19,5),LARGE(J19:T19,6))</f>
        <v>8.3333333333333339</v>
      </c>
      <c r="I19" s="112">
        <f>COUNTIF(J19:T19,"&gt;0")</f>
        <v>2</v>
      </c>
      <c r="J19" s="140">
        <v>0</v>
      </c>
      <c r="K19" s="140">
        <v>0</v>
      </c>
      <c r="L19" s="249">
        <v>0</v>
      </c>
      <c r="M19" s="257">
        <v>0</v>
      </c>
      <c r="N19" s="140">
        <v>27.5</v>
      </c>
      <c r="O19" s="264">
        <v>0</v>
      </c>
      <c r="P19" s="141">
        <v>0</v>
      </c>
      <c r="Q19" s="141">
        <v>22.5</v>
      </c>
      <c r="R19" s="140">
        <v>0</v>
      </c>
      <c r="S19" s="316">
        <v>0</v>
      </c>
      <c r="T19" s="318">
        <v>0</v>
      </c>
      <c r="U19" s="226" t="s">
        <v>595</v>
      </c>
    </row>
    <row r="20" spans="1:21" x14ac:dyDescent="0.2">
      <c r="A20" s="187">
        <f>+IF(H20=H19,A19,ROW(A20)-1)</f>
        <v>19</v>
      </c>
      <c r="B20" s="16">
        <v>20</v>
      </c>
      <c r="C20" s="76">
        <f>IF(G20&gt;0,IF(B20=0,51-A20,B20-A20),0)</f>
        <v>1</v>
      </c>
      <c r="D20" s="94" t="s">
        <v>646</v>
      </c>
      <c r="E20" s="106" t="s">
        <v>428</v>
      </c>
      <c r="F20" s="117" t="s">
        <v>664</v>
      </c>
      <c r="G20" s="11">
        <f>SUM(J20:T20)</f>
        <v>46.674999999999997</v>
      </c>
      <c r="H20" s="10">
        <f>AVERAGE(LARGE(J20:T20,1),LARGE(J20:T20,2),LARGE(J20:T20,3),LARGE(J20:T20,4),LARGE(J20:T20,5),LARGE(J20:T20,6))</f>
        <v>7.7791666666666659</v>
      </c>
      <c r="I20" s="112">
        <f>COUNTIF(J20:T20,"&gt;0")</f>
        <v>5</v>
      </c>
      <c r="J20" s="140">
        <v>7.05</v>
      </c>
      <c r="K20" s="226">
        <v>6.5</v>
      </c>
      <c r="L20" s="249">
        <v>0</v>
      </c>
      <c r="M20" s="257">
        <v>0</v>
      </c>
      <c r="N20" s="140">
        <v>0</v>
      </c>
      <c r="O20" s="262">
        <v>10.5</v>
      </c>
      <c r="P20" s="141">
        <v>0</v>
      </c>
      <c r="Q20" s="141">
        <v>10.875</v>
      </c>
      <c r="R20" s="140">
        <v>0</v>
      </c>
      <c r="S20" s="316">
        <v>11.75</v>
      </c>
      <c r="T20" s="318">
        <v>0</v>
      </c>
      <c r="U20" s="226" t="s">
        <v>595</v>
      </c>
    </row>
    <row r="21" spans="1:21" x14ac:dyDescent="0.2">
      <c r="A21" s="187">
        <f>+IF(H21=H20,A20,ROW(A21)-1)</f>
        <v>20</v>
      </c>
      <c r="B21" s="16">
        <v>26</v>
      </c>
      <c r="C21" s="76">
        <f>IF(G21&gt;0,IF(B21=0,51-A21,B21-A21),0)</f>
        <v>6</v>
      </c>
      <c r="D21" s="94" t="s">
        <v>603</v>
      </c>
      <c r="E21" s="106" t="s">
        <v>397</v>
      </c>
      <c r="F21" s="126" t="s">
        <v>580</v>
      </c>
      <c r="G21" s="11">
        <f>SUM(J21:T21)</f>
        <v>41.6</v>
      </c>
      <c r="H21" s="10">
        <f>AVERAGE(LARGE(J21:T21,1),LARGE(J21:T21,2),LARGE(J21:T21,3),LARGE(J21:T21,4),LARGE(J21:T21,5),LARGE(J21:T21,6))</f>
        <v>6.9333333333333336</v>
      </c>
      <c r="I21" s="112">
        <f>COUNTIF(J21:T21,"&gt;0")</f>
        <v>4</v>
      </c>
      <c r="J21" s="140">
        <v>6.6</v>
      </c>
      <c r="K21" s="226">
        <v>5</v>
      </c>
      <c r="L21" s="249">
        <v>0</v>
      </c>
      <c r="M21" s="257">
        <v>0</v>
      </c>
      <c r="N21" s="140">
        <v>15</v>
      </c>
      <c r="O21" s="264">
        <v>0</v>
      </c>
      <c r="P21" s="141">
        <v>0</v>
      </c>
      <c r="Q21" s="141">
        <v>0</v>
      </c>
      <c r="R21" s="140">
        <v>0</v>
      </c>
      <c r="S21" s="316">
        <v>15</v>
      </c>
      <c r="T21" s="318">
        <v>0</v>
      </c>
      <c r="U21" s="220" t="s">
        <v>595</v>
      </c>
    </row>
    <row r="22" spans="1:21" x14ac:dyDescent="0.2">
      <c r="A22" s="187">
        <f>+IF(H22=H21,A21,ROW(A22)-1)</f>
        <v>21</v>
      </c>
      <c r="B22" s="16">
        <v>29</v>
      </c>
      <c r="C22" s="76">
        <f>IF(G22&gt;0,IF(B22=0,51-A22,B22-A22),0)</f>
        <v>8</v>
      </c>
      <c r="D22" s="94" t="s">
        <v>522</v>
      </c>
      <c r="E22" s="106" t="s">
        <v>54</v>
      </c>
      <c r="F22" s="117" t="s">
        <v>580</v>
      </c>
      <c r="G22" s="11">
        <f>SUM(J22:T22)</f>
        <v>35.625</v>
      </c>
      <c r="H22" s="10">
        <f>AVERAGE(LARGE(J22:T22,1),LARGE(J22:T22,2),LARGE(J22:T22,3),LARGE(J22:T22,4),LARGE(J22:T22,5),LARGE(J22:T22,6))</f>
        <v>5.9375</v>
      </c>
      <c r="I22" s="112">
        <f>COUNTIF(J22:T22,"&gt;0")</f>
        <v>2</v>
      </c>
      <c r="J22" s="140">
        <v>0</v>
      </c>
      <c r="K22" s="140">
        <v>0</v>
      </c>
      <c r="L22" s="249">
        <v>0</v>
      </c>
      <c r="M22" s="257">
        <v>0</v>
      </c>
      <c r="N22" s="140">
        <v>22.5</v>
      </c>
      <c r="O22" s="264">
        <v>0</v>
      </c>
      <c r="P22" s="141">
        <v>0</v>
      </c>
      <c r="Q22" s="141">
        <v>13.125</v>
      </c>
      <c r="R22" s="140">
        <v>0</v>
      </c>
      <c r="S22" s="316">
        <v>0</v>
      </c>
      <c r="T22" s="318">
        <v>0</v>
      </c>
      <c r="U22" s="220" t="s">
        <v>595</v>
      </c>
    </row>
    <row r="23" spans="1:21" x14ac:dyDescent="0.2">
      <c r="A23" s="187">
        <f>+IF(H23=H22,A22,ROW(A23)-1)</f>
        <v>22</v>
      </c>
      <c r="B23" s="16">
        <v>21</v>
      </c>
      <c r="C23" s="76">
        <f>IF(G23&gt;0,IF(B23=0,51-A23,B23-A23),0)</f>
        <v>-1</v>
      </c>
      <c r="D23" s="55" t="s">
        <v>202</v>
      </c>
      <c r="E23" s="56" t="s">
        <v>191</v>
      </c>
      <c r="F23" s="57" t="s">
        <v>580</v>
      </c>
      <c r="G23" s="11">
        <f>SUM(J23:T23)</f>
        <v>35.25</v>
      </c>
      <c r="H23" s="10">
        <f>AVERAGE(LARGE(J23:T23,1),LARGE(J23:T23,2),LARGE(J23:T23,3),LARGE(J23:T23,4),LARGE(J23:T23,5),LARGE(J23:T23,6))</f>
        <v>5.875</v>
      </c>
      <c r="I23" s="112">
        <f>COUNTIF(J23:T23,"&gt;0")</f>
        <v>2</v>
      </c>
      <c r="J23" s="140">
        <v>0</v>
      </c>
      <c r="K23" s="226">
        <v>9</v>
      </c>
      <c r="L23" s="249">
        <v>0</v>
      </c>
      <c r="M23" s="257">
        <v>0</v>
      </c>
      <c r="N23" s="140">
        <v>0</v>
      </c>
      <c r="O23" s="264">
        <v>0</v>
      </c>
      <c r="P23" s="141">
        <v>0</v>
      </c>
      <c r="Q23" s="141">
        <v>26.25</v>
      </c>
      <c r="R23" s="140">
        <v>0</v>
      </c>
      <c r="S23" s="316">
        <v>0</v>
      </c>
      <c r="T23" s="318">
        <v>0</v>
      </c>
      <c r="U23" s="220" t="s">
        <v>595</v>
      </c>
    </row>
    <row r="24" spans="1:21" x14ac:dyDescent="0.2">
      <c r="A24" s="187">
        <f>+IF(H24=H23,A23,ROW(A24)-1)</f>
        <v>23</v>
      </c>
      <c r="B24" s="16">
        <v>7</v>
      </c>
      <c r="C24" s="76">
        <f>IF(G24&gt;0,IF(B24=0,51-A24,B24-A24),0)</f>
        <v>-16</v>
      </c>
      <c r="D24" s="55" t="s">
        <v>325</v>
      </c>
      <c r="E24" s="57" t="s">
        <v>196</v>
      </c>
      <c r="F24" s="48" t="s">
        <v>586</v>
      </c>
      <c r="G24" s="11">
        <f>SUM(J24:T24)</f>
        <v>35</v>
      </c>
      <c r="H24" s="10">
        <f>AVERAGE(LARGE(J24:T24,1),LARGE(J24:T24,2),LARGE(J24:T24,3),LARGE(J24:T24,4),LARGE(J24:T24,5),LARGE(J24:T24,6))</f>
        <v>5.833333333333333</v>
      </c>
      <c r="I24" s="112">
        <f>COUNTIF(J24:T24,"&gt;0")</f>
        <v>1</v>
      </c>
      <c r="J24" s="140">
        <v>0</v>
      </c>
      <c r="K24" s="140">
        <v>0</v>
      </c>
      <c r="L24" s="250">
        <v>0</v>
      </c>
      <c r="M24" s="257">
        <v>0</v>
      </c>
      <c r="N24" s="140">
        <v>0</v>
      </c>
      <c r="O24" s="264">
        <v>0</v>
      </c>
      <c r="P24" s="141">
        <v>0</v>
      </c>
      <c r="Q24" s="141">
        <v>0</v>
      </c>
      <c r="R24" s="140">
        <v>35</v>
      </c>
      <c r="S24" s="316">
        <v>0</v>
      </c>
      <c r="T24" s="318">
        <v>0</v>
      </c>
      <c r="U24" s="220" t="s">
        <v>595</v>
      </c>
    </row>
    <row r="25" spans="1:21" x14ac:dyDescent="0.2">
      <c r="A25" s="187">
        <f>+IF(H25=H24,A24,ROW(A25)-1)</f>
        <v>23</v>
      </c>
      <c r="B25" s="16">
        <v>31</v>
      </c>
      <c r="C25" s="76">
        <f>IF(G25&gt;0,IF(B25=0,51-A25,B25-A25),0)</f>
        <v>8</v>
      </c>
      <c r="D25" s="94" t="s">
        <v>8</v>
      </c>
      <c r="E25" s="95" t="s">
        <v>180</v>
      </c>
      <c r="F25" s="106" t="s">
        <v>580</v>
      </c>
      <c r="G25" s="11">
        <f>SUM(J25:T25)</f>
        <v>35</v>
      </c>
      <c r="H25" s="10">
        <f>AVERAGE(LARGE(J25:T25,1),LARGE(J25:T25,2),LARGE(J25:T25,3),LARGE(J25:T25,4),LARGE(J25:T25,5),LARGE(J25:T25,6))</f>
        <v>5.833333333333333</v>
      </c>
      <c r="I25" s="112">
        <f>COUNTIF(J25:T25,"&gt;0")</f>
        <v>3</v>
      </c>
      <c r="J25" s="140">
        <v>9</v>
      </c>
      <c r="K25" s="140">
        <v>0</v>
      </c>
      <c r="L25" s="249">
        <v>0</v>
      </c>
      <c r="M25" s="257">
        <v>0</v>
      </c>
      <c r="N25" s="140">
        <v>12.5</v>
      </c>
      <c r="O25" s="262">
        <v>13.5</v>
      </c>
      <c r="P25" s="141">
        <v>0</v>
      </c>
      <c r="Q25" s="141">
        <v>0</v>
      </c>
      <c r="R25" s="140">
        <v>0</v>
      </c>
      <c r="S25" s="316">
        <v>0</v>
      </c>
      <c r="T25" s="318">
        <v>0</v>
      </c>
      <c r="U25" s="220" t="s">
        <v>595</v>
      </c>
    </row>
    <row r="26" spans="1:21" x14ac:dyDescent="0.2">
      <c r="A26" s="187">
        <f>+IF(H26=H25,A25,ROW(A26)-1)</f>
        <v>25</v>
      </c>
      <c r="B26" s="16">
        <v>32</v>
      </c>
      <c r="C26" s="76">
        <f>IF(G26&gt;0,IF(B26=0,51-A26,B26-A26),0)</f>
        <v>7</v>
      </c>
      <c r="D26" s="94" t="s">
        <v>183</v>
      </c>
      <c r="E26" s="95" t="s">
        <v>160</v>
      </c>
      <c r="F26" s="48" t="s">
        <v>584</v>
      </c>
      <c r="G26" s="11">
        <f>SUM(J26:T26)</f>
        <v>31.5</v>
      </c>
      <c r="H26" s="10">
        <f>AVERAGE(LARGE(J26:T26,1),LARGE(J26:T26,2),LARGE(J26:T26,3),LARGE(J26:T26,4),LARGE(J26:T26,5),LARGE(J26:T26,6))</f>
        <v>5.25</v>
      </c>
      <c r="I26" s="112">
        <f>COUNTIF(J26:T26,"&gt;0")</f>
        <v>1</v>
      </c>
      <c r="J26" s="140">
        <v>0</v>
      </c>
      <c r="K26" s="140">
        <v>0</v>
      </c>
      <c r="L26" s="249">
        <v>31.5</v>
      </c>
      <c r="M26" s="257">
        <v>0</v>
      </c>
      <c r="N26" s="140">
        <v>0</v>
      </c>
      <c r="O26" s="264">
        <v>0</v>
      </c>
      <c r="P26" s="141">
        <v>0</v>
      </c>
      <c r="Q26" s="141">
        <v>0</v>
      </c>
      <c r="R26" s="140">
        <v>0</v>
      </c>
      <c r="S26" s="316">
        <v>0</v>
      </c>
      <c r="T26" s="318">
        <v>0</v>
      </c>
      <c r="U26" s="220" t="s">
        <v>595</v>
      </c>
    </row>
    <row r="27" spans="1:21" x14ac:dyDescent="0.2">
      <c r="A27" s="187">
        <f>+IF(H27=H26,A26,ROW(A27)-1)</f>
        <v>26</v>
      </c>
      <c r="B27" s="16">
        <v>34</v>
      </c>
      <c r="C27" s="76">
        <f>IF(G27&gt;0,IF(B27=0,51-A27,B27-A27),0)</f>
        <v>8</v>
      </c>
      <c r="D27" s="127" t="s">
        <v>553</v>
      </c>
      <c r="E27" s="131" t="s">
        <v>549</v>
      </c>
      <c r="F27" s="126" t="s">
        <v>585</v>
      </c>
      <c r="G27" s="11">
        <f>SUM(J27:T27)</f>
        <v>27.15</v>
      </c>
      <c r="H27" s="10">
        <f>AVERAGE(LARGE(J27:T27,1),LARGE(J27:T27,2),LARGE(J27:T27,3),LARGE(J27:T27,4),LARGE(J27:T27,5),LARGE(J27:T27,6))</f>
        <v>4.5249999999999995</v>
      </c>
      <c r="I27" s="112">
        <f>COUNTIF(J27:T27,"&gt;0")</f>
        <v>2</v>
      </c>
      <c r="J27" s="140">
        <v>21</v>
      </c>
      <c r="K27" s="140">
        <v>0</v>
      </c>
      <c r="L27" s="250">
        <v>0</v>
      </c>
      <c r="M27" s="257">
        <v>0</v>
      </c>
      <c r="N27" s="140">
        <v>0</v>
      </c>
      <c r="O27" s="262">
        <v>6.15</v>
      </c>
      <c r="P27" s="141">
        <v>0</v>
      </c>
      <c r="Q27" s="141">
        <v>0</v>
      </c>
      <c r="R27" s="140">
        <v>0</v>
      </c>
      <c r="S27" s="316">
        <v>0</v>
      </c>
      <c r="T27" s="318">
        <v>0</v>
      </c>
      <c r="U27" s="226" t="s">
        <v>595</v>
      </c>
    </row>
    <row r="28" spans="1:21" x14ac:dyDescent="0.2">
      <c r="A28" s="187">
        <f>+IF(H28=H27,A27,ROW(A28)-1)</f>
        <v>27</v>
      </c>
      <c r="B28" s="16">
        <v>35</v>
      </c>
      <c r="C28" s="76">
        <f>IF(G28&gt;0,IF(B28=0,51-A28,B28-A28),0)</f>
        <v>8</v>
      </c>
      <c r="D28" s="94" t="s">
        <v>649</v>
      </c>
      <c r="E28" s="106" t="s">
        <v>165</v>
      </c>
      <c r="F28" s="106" t="s">
        <v>580</v>
      </c>
      <c r="G28" s="11">
        <f>SUM(J28:T28)</f>
        <v>26.9</v>
      </c>
      <c r="H28" s="10">
        <f>AVERAGE(LARGE(J28:T28,1),LARGE(J28:T28,2),LARGE(J28:T28,3),LARGE(J28:T28,4),LARGE(J28:T28,5),LARGE(J28:T28,6))</f>
        <v>4.4833333333333334</v>
      </c>
      <c r="I28" s="112">
        <f>COUNTIF(J28:T28,"&gt;0")</f>
        <v>3</v>
      </c>
      <c r="J28" s="140">
        <v>5.7</v>
      </c>
      <c r="K28" s="226">
        <v>4.7</v>
      </c>
      <c r="L28" s="249">
        <v>0</v>
      </c>
      <c r="M28" s="257">
        <v>0</v>
      </c>
      <c r="N28" s="140">
        <v>0</v>
      </c>
      <c r="O28" s="264">
        <v>0</v>
      </c>
      <c r="P28" s="141">
        <v>0</v>
      </c>
      <c r="Q28" s="141">
        <v>16.5</v>
      </c>
      <c r="R28" s="140">
        <v>0</v>
      </c>
      <c r="S28" s="316">
        <v>0</v>
      </c>
      <c r="T28" s="318">
        <v>0</v>
      </c>
      <c r="U28" s="226" t="s">
        <v>595</v>
      </c>
    </row>
    <row r="29" spans="1:21" x14ac:dyDescent="0.2">
      <c r="A29" s="187">
        <f>+IF(H29=H28,A28,ROW(A29)-1)</f>
        <v>28</v>
      </c>
      <c r="B29" s="16">
        <v>25</v>
      </c>
      <c r="C29" s="76">
        <f>IF(G29&gt;0,IF(B29=0,51-A29,B29-A29),0)</f>
        <v>-3</v>
      </c>
      <c r="D29" s="47" t="s">
        <v>197</v>
      </c>
      <c r="E29" s="49" t="s">
        <v>54</v>
      </c>
      <c r="F29" s="48" t="s">
        <v>586</v>
      </c>
      <c r="G29" s="11">
        <f>SUM(J29:T29)</f>
        <v>26.25</v>
      </c>
      <c r="H29" s="10">
        <f>AVERAGE(LARGE(J29:T29,1),LARGE(J29:T29,2),LARGE(J29:T29,3),LARGE(J29:T29,4),LARGE(J29:T29,5),LARGE(J29:T29,6))</f>
        <v>4.375</v>
      </c>
      <c r="I29" s="112">
        <f>COUNTIF(J29:T29,"&gt;0")</f>
        <v>1</v>
      </c>
      <c r="J29" s="140">
        <v>0</v>
      </c>
      <c r="K29" s="140">
        <v>0</v>
      </c>
      <c r="L29" s="249">
        <v>0</v>
      </c>
      <c r="M29" s="257">
        <v>0</v>
      </c>
      <c r="N29" s="140">
        <v>0</v>
      </c>
      <c r="O29" s="264">
        <v>0</v>
      </c>
      <c r="P29" s="141">
        <v>26.25</v>
      </c>
      <c r="Q29" s="141">
        <v>0</v>
      </c>
      <c r="R29" s="140">
        <v>0</v>
      </c>
      <c r="S29" s="316">
        <v>0</v>
      </c>
      <c r="T29" s="318">
        <v>0</v>
      </c>
      <c r="U29" s="220" t="s">
        <v>595</v>
      </c>
    </row>
    <row r="30" spans="1:21" x14ac:dyDescent="0.2">
      <c r="A30" s="187">
        <f>+IF(H30=H29,A29,ROW(A30)-1)</f>
        <v>29</v>
      </c>
      <c r="B30" s="16">
        <v>42</v>
      </c>
      <c r="C30" s="76">
        <f>IF(G30&gt;0,IF(B30=0,51-A30,B30-A30),0)</f>
        <v>13</v>
      </c>
      <c r="D30" s="94" t="s">
        <v>116</v>
      </c>
      <c r="E30" s="95" t="s">
        <v>115</v>
      </c>
      <c r="F30" s="126" t="s">
        <v>582</v>
      </c>
      <c r="G30" s="11">
        <f>SUM(J30:T30)</f>
        <v>25.813000000000002</v>
      </c>
      <c r="H30" s="10">
        <f>AVERAGE(LARGE(J30:T30,1),LARGE(J30:T30,2),LARGE(J30:T30,3),LARGE(J30:T30,4),LARGE(J30:T30,5),LARGE(J30:T30,6))</f>
        <v>4.3021666666666674</v>
      </c>
      <c r="I30" s="112">
        <f>COUNTIF(J30:T30,"&gt;0")</f>
        <v>2</v>
      </c>
      <c r="J30" s="140">
        <v>0</v>
      </c>
      <c r="K30" s="226">
        <v>14</v>
      </c>
      <c r="L30" s="249">
        <v>0</v>
      </c>
      <c r="M30" s="257">
        <v>0</v>
      </c>
      <c r="N30" s="140">
        <v>0</v>
      </c>
      <c r="O30" s="264">
        <v>0</v>
      </c>
      <c r="P30" s="141">
        <v>0</v>
      </c>
      <c r="Q30" s="141">
        <v>0</v>
      </c>
      <c r="R30" s="140">
        <v>0</v>
      </c>
      <c r="S30" s="316">
        <v>0</v>
      </c>
      <c r="T30" s="318">
        <v>11.813000000000001</v>
      </c>
      <c r="U30" s="220" t="s">
        <v>595</v>
      </c>
    </row>
    <row r="31" spans="1:21" x14ac:dyDescent="0.2">
      <c r="A31" s="187">
        <f>+IF(H31=H30,A30,ROW(A31)-1)</f>
        <v>30</v>
      </c>
      <c r="B31" s="16">
        <v>36</v>
      </c>
      <c r="C31" s="76">
        <f>IF(G31&gt;0,IF(B31=0,51-A31,B31-A31),0)</f>
        <v>6</v>
      </c>
      <c r="D31" s="94" t="s">
        <v>422</v>
      </c>
      <c r="E31" s="106" t="s">
        <v>91</v>
      </c>
      <c r="F31" s="117" t="s">
        <v>664</v>
      </c>
      <c r="G31" s="11">
        <f>SUM(J31:T31)</f>
        <v>24</v>
      </c>
      <c r="H31" s="10">
        <f>AVERAGE(LARGE(J31:T31,1),LARGE(J31:T31,2),LARGE(J31:T31,3),LARGE(J31:T31,4),LARGE(J31:T31,5),LARGE(J31:T31,6))</f>
        <v>4</v>
      </c>
      <c r="I31" s="112">
        <f>COUNTIF(J31:T31,"&gt;0")</f>
        <v>2</v>
      </c>
      <c r="J31" s="140">
        <v>7.5</v>
      </c>
      <c r="K31" s="140">
        <v>0</v>
      </c>
      <c r="L31" s="249">
        <v>0</v>
      </c>
      <c r="M31" s="257">
        <v>0</v>
      </c>
      <c r="N31" s="140">
        <v>0</v>
      </c>
      <c r="O31" s="262">
        <v>16.5</v>
      </c>
      <c r="P31" s="141">
        <v>0</v>
      </c>
      <c r="Q31" s="141">
        <v>0</v>
      </c>
      <c r="R31" s="140">
        <v>0</v>
      </c>
      <c r="S31" s="316">
        <v>0</v>
      </c>
      <c r="T31" s="318">
        <v>0</v>
      </c>
      <c r="U31" s="226" t="s">
        <v>595</v>
      </c>
    </row>
    <row r="32" spans="1:21" x14ac:dyDescent="0.2">
      <c r="A32" s="187">
        <f>+IF(H32=H31,A31,ROW(A32)-1)</f>
        <v>31</v>
      </c>
      <c r="B32" s="16">
        <v>44</v>
      </c>
      <c r="C32" s="76">
        <f>IF(G32&gt;0,IF(B32=0,51-A32,B32-A32),0)</f>
        <v>13</v>
      </c>
      <c r="D32" s="94" t="s">
        <v>164</v>
      </c>
      <c r="E32" s="106" t="s">
        <v>606</v>
      </c>
      <c r="F32" s="126" t="s">
        <v>584</v>
      </c>
      <c r="G32" s="11">
        <f>SUM(J32:T32)</f>
        <v>23.925000000000001</v>
      </c>
      <c r="H32" s="10">
        <f>AVERAGE(LARGE(J32:T32,1),LARGE(J32:T32,2),LARGE(J32:T32,3),LARGE(J32:T32,4),LARGE(J32:T32,5),LARGE(J32:T32,6))</f>
        <v>3.9875000000000003</v>
      </c>
      <c r="I32" s="118">
        <f>COUNTIF(J32:T32,"&gt;0")</f>
        <v>3</v>
      </c>
      <c r="J32" s="140">
        <v>0</v>
      </c>
      <c r="K32" s="140">
        <v>0</v>
      </c>
      <c r="L32" s="249">
        <v>7.875</v>
      </c>
      <c r="M32" s="257">
        <v>4.8</v>
      </c>
      <c r="N32" s="140">
        <v>0</v>
      </c>
      <c r="O32" s="264">
        <v>0</v>
      </c>
      <c r="P32" s="141">
        <v>0</v>
      </c>
      <c r="Q32" s="141">
        <v>0</v>
      </c>
      <c r="R32" s="140">
        <v>0</v>
      </c>
      <c r="S32" s="316">
        <v>0</v>
      </c>
      <c r="T32" s="318">
        <v>11.25</v>
      </c>
      <c r="U32" s="226" t="s">
        <v>595</v>
      </c>
    </row>
    <row r="33" spans="1:21" x14ac:dyDescent="0.2">
      <c r="A33" s="187">
        <f>+IF(H33=H32,A32,ROW(A33)-1)</f>
        <v>32</v>
      </c>
      <c r="B33" s="16">
        <v>40</v>
      </c>
      <c r="C33" s="76">
        <f>IF(G33&gt;0,IF(B33=0,51-A33,B33-A33),0)</f>
        <v>8</v>
      </c>
      <c r="D33" s="47" t="s">
        <v>102</v>
      </c>
      <c r="E33" s="48" t="s">
        <v>101</v>
      </c>
      <c r="F33" s="131" t="s">
        <v>583</v>
      </c>
      <c r="G33" s="11">
        <f>SUM(J33:T33)</f>
        <v>21.375</v>
      </c>
      <c r="H33" s="10">
        <f>AVERAGE(LARGE(J33:T33,1),LARGE(J33:T33,2),LARGE(J33:T33,3),LARGE(J33:T33,4),LARGE(J33:T33,5),LARGE(J33:T33,6))</f>
        <v>3.5625</v>
      </c>
      <c r="I33" s="112">
        <f>COUNTIF(J33:T33,"&gt;0")</f>
        <v>1</v>
      </c>
      <c r="J33" s="140">
        <v>0</v>
      </c>
      <c r="K33" s="140">
        <v>0</v>
      </c>
      <c r="L33" s="250">
        <v>0</v>
      </c>
      <c r="M33" s="257">
        <v>0</v>
      </c>
      <c r="N33" s="140">
        <v>0</v>
      </c>
      <c r="O33" s="264">
        <v>0</v>
      </c>
      <c r="P33" s="141">
        <v>0</v>
      </c>
      <c r="Q33" s="141">
        <v>0</v>
      </c>
      <c r="R33" s="140">
        <v>0</v>
      </c>
      <c r="S33" s="316">
        <v>0</v>
      </c>
      <c r="T33" s="318">
        <v>21.375</v>
      </c>
      <c r="U33" s="226" t="s">
        <v>595</v>
      </c>
    </row>
    <row r="34" spans="1:21" x14ac:dyDescent="0.2">
      <c r="A34" s="187">
        <f>+IF(H34=H33,A33,ROW(A34)-1)</f>
        <v>33</v>
      </c>
      <c r="B34" s="16">
        <v>33</v>
      </c>
      <c r="C34" s="76">
        <f>IF(G34&gt;0,IF(B34=0,51-A34,B34-A34),0)</f>
        <v>0</v>
      </c>
      <c r="D34" s="94" t="s">
        <v>266</v>
      </c>
      <c r="E34" s="130" t="s">
        <v>267</v>
      </c>
      <c r="F34" s="106" t="s">
        <v>583</v>
      </c>
      <c r="G34" s="11">
        <f>SUM(J34:T34)</f>
        <v>19.687999999999999</v>
      </c>
      <c r="H34" s="10">
        <f>AVERAGE(LARGE(J34:T34,1),LARGE(J34:T34,2),LARGE(J34:T34,3),LARGE(J34:T34,4),LARGE(J34:T34,5),LARGE(J34:T34,6))</f>
        <v>3.281333333333333</v>
      </c>
      <c r="I34" s="112">
        <f>COUNTIF(J34:T34,"&gt;0")</f>
        <v>1</v>
      </c>
      <c r="J34" s="140">
        <v>0</v>
      </c>
      <c r="K34" s="140">
        <v>0</v>
      </c>
      <c r="L34" s="249">
        <v>0</v>
      </c>
      <c r="M34" s="257">
        <v>0</v>
      </c>
      <c r="N34" s="140">
        <v>0</v>
      </c>
      <c r="O34" s="264">
        <v>0</v>
      </c>
      <c r="P34" s="141">
        <v>0</v>
      </c>
      <c r="Q34" s="141">
        <v>0</v>
      </c>
      <c r="R34" s="140">
        <v>0</v>
      </c>
      <c r="S34" s="316">
        <v>0</v>
      </c>
      <c r="T34" s="318">
        <v>19.687999999999999</v>
      </c>
      <c r="U34" s="226" t="s">
        <v>595</v>
      </c>
    </row>
    <row r="35" spans="1:21" x14ac:dyDescent="0.2">
      <c r="A35" s="187">
        <f>+IF(H35=H34,A34,ROW(A35)-1)</f>
        <v>34</v>
      </c>
      <c r="B35" s="16">
        <v>38</v>
      </c>
      <c r="C35" s="76">
        <f>IF(G35&gt;0,IF(B35=0,51-A35,B35-A35),0)</f>
        <v>4</v>
      </c>
      <c r="D35" s="94" t="s">
        <v>90</v>
      </c>
      <c r="E35" s="106" t="s">
        <v>89</v>
      </c>
      <c r="F35" s="126" t="s">
        <v>580</v>
      </c>
      <c r="G35" s="11">
        <f>SUM(J35:T35)</f>
        <v>18.75</v>
      </c>
      <c r="H35" s="10">
        <f>AVERAGE(LARGE(J35:T35,1),LARGE(J35:T35,2),LARGE(J35:T35,3),LARGE(J35:T35,4),LARGE(J35:T35,5),LARGE(J35:T35,6))</f>
        <v>3.125</v>
      </c>
      <c r="I35" s="112">
        <f>COUNTIF(J35:T35,"&gt;0")</f>
        <v>1</v>
      </c>
      <c r="J35" s="140">
        <v>0</v>
      </c>
      <c r="K35" s="140">
        <v>0</v>
      </c>
      <c r="L35" s="249">
        <v>0</v>
      </c>
      <c r="M35" s="257">
        <v>0</v>
      </c>
      <c r="N35" s="140">
        <v>0</v>
      </c>
      <c r="O35" s="264">
        <v>0</v>
      </c>
      <c r="P35" s="141">
        <v>0</v>
      </c>
      <c r="Q35" s="141">
        <v>18.75</v>
      </c>
      <c r="R35" s="140">
        <v>0</v>
      </c>
      <c r="S35" s="316">
        <v>0</v>
      </c>
      <c r="T35" s="318">
        <v>0</v>
      </c>
      <c r="U35" s="220" t="s">
        <v>595</v>
      </c>
    </row>
    <row r="36" spans="1:21" ht="12" customHeight="1" x14ac:dyDescent="0.2">
      <c r="A36" s="187">
        <f>+IF(H36=H35,A35,ROW(A36)-1)</f>
        <v>35</v>
      </c>
      <c r="B36" s="16">
        <v>41</v>
      </c>
      <c r="C36" s="76">
        <f>IF(G36&gt;0,IF(B36=0,51-A36,B36-A36),0)</f>
        <v>6</v>
      </c>
      <c r="D36" s="94" t="s">
        <v>290</v>
      </c>
      <c r="E36" s="130" t="s">
        <v>112</v>
      </c>
      <c r="F36" s="106" t="s">
        <v>583</v>
      </c>
      <c r="G36" s="11">
        <f>SUM(J36:T36)</f>
        <v>18</v>
      </c>
      <c r="H36" s="10">
        <f>AVERAGE(LARGE(J36:T36,1),LARGE(J36:T36,2),LARGE(J36:T36,3),LARGE(J36:T36,4),LARGE(J36:T36,5),LARGE(J36:T36,6))</f>
        <v>3</v>
      </c>
      <c r="I36" s="112">
        <f>COUNTIF(J36:T36,"&gt;0")</f>
        <v>1</v>
      </c>
      <c r="J36" s="140">
        <v>0</v>
      </c>
      <c r="K36" s="140">
        <v>0</v>
      </c>
      <c r="L36" s="249">
        <v>0</v>
      </c>
      <c r="M36" s="257">
        <v>0</v>
      </c>
      <c r="N36" s="140">
        <v>0</v>
      </c>
      <c r="O36" s="264">
        <v>0</v>
      </c>
      <c r="P36" s="141">
        <v>0</v>
      </c>
      <c r="Q36" s="141">
        <v>0</v>
      </c>
      <c r="R36" s="140">
        <v>0</v>
      </c>
      <c r="S36" s="316">
        <v>0</v>
      </c>
      <c r="T36" s="318">
        <v>18</v>
      </c>
      <c r="U36" s="226" t="s">
        <v>595</v>
      </c>
    </row>
    <row r="37" spans="1:21" x14ac:dyDescent="0.2">
      <c r="A37" s="187">
        <f>+IF(H37=H36,A36,ROW(A37)-1)</f>
        <v>36</v>
      </c>
      <c r="B37" s="16">
        <v>27</v>
      </c>
      <c r="C37" s="76">
        <f>IF(G37&gt;0,IF(B37=0,51-A37,B37-A37),0)</f>
        <v>-9</v>
      </c>
      <c r="D37" s="94" t="s">
        <v>61</v>
      </c>
      <c r="E37" s="106" t="s">
        <v>85</v>
      </c>
      <c r="F37" s="106" t="s">
        <v>580</v>
      </c>
      <c r="G37" s="11">
        <f>SUM(J37:T37)</f>
        <v>13.5</v>
      </c>
      <c r="H37" s="10">
        <f>AVERAGE(LARGE(J37:T37,1),LARGE(J37:T37,2),LARGE(J37:T37,3),LARGE(J37:T37,4),LARGE(J37:T37,5),LARGE(J37:T37,6))</f>
        <v>2.25</v>
      </c>
      <c r="I37" s="112">
        <f>COUNTIF(J37:T37,"&gt;0")</f>
        <v>1</v>
      </c>
      <c r="J37" s="140">
        <v>13.5</v>
      </c>
      <c r="K37" s="140">
        <v>0</v>
      </c>
      <c r="L37" s="249">
        <v>0</v>
      </c>
      <c r="M37" s="257">
        <v>0</v>
      </c>
      <c r="N37" s="140">
        <v>0</v>
      </c>
      <c r="O37" s="264">
        <v>0</v>
      </c>
      <c r="P37" s="141">
        <v>0</v>
      </c>
      <c r="Q37" s="141">
        <v>0</v>
      </c>
      <c r="R37" s="140">
        <v>0</v>
      </c>
      <c r="S37" s="316">
        <v>0</v>
      </c>
      <c r="T37" s="318">
        <v>0</v>
      </c>
      <c r="U37" s="220" t="s">
        <v>595</v>
      </c>
    </row>
    <row r="38" spans="1:21" x14ac:dyDescent="0.2">
      <c r="A38" s="187">
        <f>+IF(H38=H37,A37,ROW(A38)-1)</f>
        <v>36</v>
      </c>
      <c r="B38" s="16">
        <v>0</v>
      </c>
      <c r="C38" s="76">
        <f>IF(G38&gt;0,IF(B38=0,51-A38,B38-A38),0)</f>
        <v>15</v>
      </c>
      <c r="D38" s="258" t="s">
        <v>204</v>
      </c>
      <c r="E38" s="95" t="s">
        <v>112</v>
      </c>
      <c r="F38" s="95" t="s">
        <v>582</v>
      </c>
      <c r="G38" s="11">
        <f>SUM(J38:T38)</f>
        <v>13.5</v>
      </c>
      <c r="H38" s="10">
        <f>AVERAGE(LARGE(J38:T38,1),LARGE(J38:T38,2),LARGE(J38:T38,3),LARGE(J38:T38,4),LARGE(J38:T38,5),LARGE(J38:T38,6))</f>
        <v>2.25</v>
      </c>
      <c r="I38" s="112">
        <f>COUNTIF(J38:T38,"&gt;0")</f>
        <v>1</v>
      </c>
      <c r="J38" s="140">
        <v>0</v>
      </c>
      <c r="K38" s="140">
        <v>0</v>
      </c>
      <c r="L38" s="249">
        <v>0</v>
      </c>
      <c r="M38" s="257">
        <v>0</v>
      </c>
      <c r="N38" s="140">
        <v>0</v>
      </c>
      <c r="O38" s="264">
        <v>0</v>
      </c>
      <c r="P38" s="141">
        <v>0</v>
      </c>
      <c r="Q38" s="141">
        <v>0</v>
      </c>
      <c r="R38" s="140">
        <v>0</v>
      </c>
      <c r="S38" s="316">
        <v>0</v>
      </c>
      <c r="T38" s="318">
        <v>13.5</v>
      </c>
      <c r="U38" s="220" t="s">
        <v>595</v>
      </c>
    </row>
    <row r="39" spans="1:21" x14ac:dyDescent="0.2">
      <c r="A39" s="187">
        <f>+IF(H39=H38,A38,ROW(A39)-1)</f>
        <v>36</v>
      </c>
      <c r="B39" s="16">
        <v>21</v>
      </c>
      <c r="C39" s="76">
        <f>IF(G39&gt;0,IF(B39=0,51-A39,B39-A39),0)</f>
        <v>-15</v>
      </c>
      <c r="D39" s="94" t="s">
        <v>299</v>
      </c>
      <c r="E39" s="106" t="s">
        <v>562</v>
      </c>
      <c r="F39" s="130" t="s">
        <v>584</v>
      </c>
      <c r="G39" s="11">
        <f>SUM(J39:T39)</f>
        <v>13.5</v>
      </c>
      <c r="H39" s="10">
        <f>AVERAGE(LARGE(J39:T39,1),LARGE(J39:T39,2),LARGE(J39:T39,3),LARGE(J39:T39,4),LARGE(J39:T39,5),LARGE(J39:T39,6))</f>
        <v>2.25</v>
      </c>
      <c r="I39" s="112">
        <f>COUNTIF(J39:T39,"&gt;0")</f>
        <v>1</v>
      </c>
      <c r="J39" s="140">
        <v>0</v>
      </c>
      <c r="K39" s="140">
        <v>0</v>
      </c>
      <c r="L39" s="249">
        <v>13.5</v>
      </c>
      <c r="M39" s="257">
        <v>0</v>
      </c>
      <c r="N39" s="140">
        <v>0</v>
      </c>
      <c r="O39" s="264">
        <v>0</v>
      </c>
      <c r="P39" s="141">
        <v>0</v>
      </c>
      <c r="Q39" s="141">
        <v>0</v>
      </c>
      <c r="R39" s="140">
        <v>0</v>
      </c>
      <c r="S39" s="316">
        <v>0</v>
      </c>
      <c r="T39" s="318">
        <v>0</v>
      </c>
      <c r="U39" s="220" t="s">
        <v>595</v>
      </c>
    </row>
    <row r="40" spans="1:21" x14ac:dyDescent="0.2">
      <c r="A40" s="187">
        <f>+IF(H40=H39,A39,ROW(A40)-1)</f>
        <v>39</v>
      </c>
      <c r="B40" s="16">
        <v>0</v>
      </c>
      <c r="C40" s="76">
        <f>IF(G40&gt;0,IF(B40=0,51-A40,B40-A40),0)</f>
        <v>12</v>
      </c>
      <c r="D40" s="78" t="s">
        <v>299</v>
      </c>
      <c r="E40" s="106" t="s">
        <v>267</v>
      </c>
      <c r="F40" s="106" t="s">
        <v>583</v>
      </c>
      <c r="G40" s="11">
        <f>SUM(J40:T40)</f>
        <v>12.938000000000001</v>
      </c>
      <c r="H40" s="10">
        <f>AVERAGE(LARGE(J40:T40,1),LARGE(J40:T40,2),LARGE(J40:T40,3),LARGE(J40:T40,4),LARGE(J40:T40,5),LARGE(J40:T40,6))</f>
        <v>2.1563333333333334</v>
      </c>
      <c r="I40" s="112">
        <f>COUNTIF(J40:T40,"&gt;0")</f>
        <v>1</v>
      </c>
      <c r="J40" s="140">
        <v>0</v>
      </c>
      <c r="K40" s="140">
        <v>0</v>
      </c>
      <c r="L40" s="249">
        <v>0</v>
      </c>
      <c r="M40" s="257">
        <v>0</v>
      </c>
      <c r="N40" s="140">
        <v>0</v>
      </c>
      <c r="O40" s="264">
        <v>0</v>
      </c>
      <c r="P40" s="141">
        <v>0</v>
      </c>
      <c r="Q40" s="141">
        <v>0</v>
      </c>
      <c r="R40" s="140">
        <v>0</v>
      </c>
      <c r="S40" s="316">
        <v>0</v>
      </c>
      <c r="T40" s="318">
        <v>12.938000000000001</v>
      </c>
      <c r="U40" s="220" t="s">
        <v>595</v>
      </c>
    </row>
    <row r="41" spans="1:21" x14ac:dyDescent="0.2">
      <c r="A41" s="187">
        <f>+IF(H41=H40,A40,ROW(A41)-1)</f>
        <v>40</v>
      </c>
      <c r="B41" s="16">
        <v>0</v>
      </c>
      <c r="C41" s="76">
        <f>IF(G41&gt;0,IF(B41=0,51-A41,B41-A41),0)</f>
        <v>11</v>
      </c>
      <c r="D41" s="78" t="s">
        <v>131</v>
      </c>
      <c r="E41" s="321" t="s">
        <v>130</v>
      </c>
      <c r="F41" s="95" t="s">
        <v>602</v>
      </c>
      <c r="G41" s="11">
        <f>SUM(J41:T41)</f>
        <v>12.375</v>
      </c>
      <c r="H41" s="10">
        <f>AVERAGE(LARGE(J41:T41,1),LARGE(J41:T41,2),LARGE(J41:T41,3),LARGE(J41:T41,4),LARGE(J41:T41,5),LARGE(J41:T41,6))</f>
        <v>2.0625</v>
      </c>
      <c r="I41" s="112">
        <f>COUNTIF(J41:T41,"&gt;0")</f>
        <v>1</v>
      </c>
      <c r="J41" s="140">
        <v>0</v>
      </c>
      <c r="K41" s="140">
        <v>0</v>
      </c>
      <c r="L41" s="249">
        <v>0</v>
      </c>
      <c r="M41" s="257">
        <v>0</v>
      </c>
      <c r="N41" s="140">
        <v>0</v>
      </c>
      <c r="O41" s="264">
        <v>0</v>
      </c>
      <c r="P41" s="141">
        <v>0</v>
      </c>
      <c r="Q41" s="141">
        <v>0</v>
      </c>
      <c r="R41" s="140">
        <v>0</v>
      </c>
      <c r="S41" s="316">
        <v>0</v>
      </c>
      <c r="T41" s="318">
        <v>12.375</v>
      </c>
      <c r="U41" s="226" t="s">
        <v>595</v>
      </c>
    </row>
    <row r="42" spans="1:21" x14ac:dyDescent="0.2">
      <c r="A42" s="187">
        <f>+IF(H42=H41,A41,ROW(A42)-1)</f>
        <v>41</v>
      </c>
      <c r="B42" s="16">
        <v>45</v>
      </c>
      <c r="C42" s="76">
        <f>IF(G42&gt;0,IF(B42=0,51-A42,B42-A42),0)</f>
        <v>4</v>
      </c>
      <c r="D42" s="78" t="s">
        <v>604</v>
      </c>
      <c r="E42" s="106" t="s">
        <v>142</v>
      </c>
      <c r="F42" s="126" t="s">
        <v>580</v>
      </c>
      <c r="G42" s="11">
        <f>SUM(J42:T42)</f>
        <v>12.15</v>
      </c>
      <c r="H42" s="10">
        <f>AVERAGE(LARGE(J42:T42,1),LARGE(J42:T42,2),LARGE(J42:T42,3),LARGE(J42:T42,4),LARGE(J42:T42,5),LARGE(J42:T42,6))</f>
        <v>2.0249999999999999</v>
      </c>
      <c r="I42" s="112">
        <f>COUNTIF(J42:T42,"&gt;0")</f>
        <v>2</v>
      </c>
      <c r="J42" s="140">
        <v>6.15</v>
      </c>
      <c r="K42" s="226">
        <v>6</v>
      </c>
      <c r="L42" s="249">
        <v>0</v>
      </c>
      <c r="M42" s="257">
        <v>0</v>
      </c>
      <c r="N42" s="140">
        <v>0</v>
      </c>
      <c r="O42" s="264">
        <v>0</v>
      </c>
      <c r="P42" s="141">
        <v>0</v>
      </c>
      <c r="Q42" s="141">
        <v>0</v>
      </c>
      <c r="R42" s="140">
        <v>0</v>
      </c>
      <c r="S42" s="316">
        <v>0</v>
      </c>
      <c r="T42" s="318">
        <v>0</v>
      </c>
      <c r="U42" s="220" t="s">
        <v>595</v>
      </c>
    </row>
    <row r="43" spans="1:21" x14ac:dyDescent="0.2">
      <c r="A43" s="187">
        <f>+IF(H43=H42,A42,ROW(A43)-1)</f>
        <v>42</v>
      </c>
      <c r="B43" s="16">
        <v>47</v>
      </c>
      <c r="C43" s="76">
        <f>IF(G43&gt;0,IF(B43=0,51-A43,B43-A43),0)</f>
        <v>5</v>
      </c>
      <c r="D43" s="78" t="s">
        <v>336</v>
      </c>
      <c r="E43" s="130" t="s">
        <v>160</v>
      </c>
      <c r="F43" s="183" t="s">
        <v>584</v>
      </c>
      <c r="G43" s="11">
        <f>SUM(J43:T43)</f>
        <v>10.5</v>
      </c>
      <c r="H43" s="10">
        <f>AVERAGE(LARGE(J43:T43,1),LARGE(J43:T43,2),LARGE(J43:T43,3),LARGE(J43:T43,4),LARGE(J43:T43,5),LARGE(J43:T43,6))</f>
        <v>1.75</v>
      </c>
      <c r="I43" s="112">
        <f>COUNTIF(J43:T43,"&gt;0")</f>
        <v>1</v>
      </c>
      <c r="J43" s="140">
        <v>0</v>
      </c>
      <c r="K43" s="140">
        <v>0</v>
      </c>
      <c r="L43" s="249">
        <v>0</v>
      </c>
      <c r="M43" s="257">
        <v>10.5</v>
      </c>
      <c r="N43" s="140">
        <v>0</v>
      </c>
      <c r="O43" s="264">
        <v>0</v>
      </c>
      <c r="P43" s="141">
        <v>0</v>
      </c>
      <c r="Q43" s="141">
        <v>0</v>
      </c>
      <c r="R43" s="140">
        <v>0</v>
      </c>
      <c r="S43" s="316">
        <v>0</v>
      </c>
      <c r="T43" s="318">
        <v>0</v>
      </c>
      <c r="U43" s="220" t="s">
        <v>595</v>
      </c>
    </row>
    <row r="44" spans="1:21" x14ac:dyDescent="0.2">
      <c r="A44" s="187">
        <f>+IF(H44=H43,A43,ROW(A44)-1)</f>
        <v>43</v>
      </c>
      <c r="B44" s="16">
        <v>48</v>
      </c>
      <c r="C44" s="76">
        <f>IF(G44&gt;0,IF(B44=0,51-A44,B44-A44),0)</f>
        <v>5</v>
      </c>
      <c r="D44" s="78" t="s">
        <v>560</v>
      </c>
      <c r="E44" s="106" t="s">
        <v>559</v>
      </c>
      <c r="F44" s="126" t="s">
        <v>584</v>
      </c>
      <c r="G44" s="11">
        <f>SUM(J44:T44)</f>
        <v>9.2249999999999996</v>
      </c>
      <c r="H44" s="10">
        <f>AVERAGE(LARGE(J44:T44,1),LARGE(J44:T44,2),LARGE(J44:T44,3),LARGE(J44:T44,4),LARGE(J44:T44,5),LARGE(J44:T44,6))</f>
        <v>1.5374999999999999</v>
      </c>
      <c r="I44" s="112">
        <f>COUNTIF(J44:T44,"&gt;0")</f>
        <v>1</v>
      </c>
      <c r="J44" s="140">
        <v>0</v>
      </c>
      <c r="K44" s="140">
        <v>0</v>
      </c>
      <c r="L44" s="249">
        <v>9.2249999999999996</v>
      </c>
      <c r="M44" s="257">
        <v>0</v>
      </c>
      <c r="N44" s="140">
        <v>0</v>
      </c>
      <c r="O44" s="264">
        <v>0</v>
      </c>
      <c r="P44" s="141">
        <v>0</v>
      </c>
      <c r="Q44" s="141">
        <v>0</v>
      </c>
      <c r="R44" s="140">
        <v>0</v>
      </c>
      <c r="S44" s="316">
        <v>0</v>
      </c>
      <c r="T44" s="318">
        <v>0</v>
      </c>
      <c r="U44" s="220" t="s">
        <v>595</v>
      </c>
    </row>
    <row r="45" spans="1:21" x14ac:dyDescent="0.2">
      <c r="A45" s="187">
        <f>+IF(H45=H44,A44,ROW(A45)-1)</f>
        <v>44</v>
      </c>
      <c r="B45" s="16">
        <v>0</v>
      </c>
      <c r="C45" s="76">
        <f>IF(G45&gt;0,IF(B45=0,51-A45,B45-A45),0)</f>
        <v>0</v>
      </c>
      <c r="D45" s="51" t="s">
        <v>163</v>
      </c>
      <c r="E45" s="48" t="s">
        <v>56</v>
      </c>
      <c r="F45" s="247" t="s">
        <v>586</v>
      </c>
      <c r="G45" s="11">
        <f>SUM(J45:T45)</f>
        <v>0</v>
      </c>
      <c r="H45" s="10">
        <f>AVERAGE(LARGE(J45:T45,1),LARGE(J45:T45,2),LARGE(J45:T45,3),LARGE(J45:T45,4),LARGE(J45:T45,5),LARGE(J45:T45,6))</f>
        <v>0</v>
      </c>
      <c r="I45" s="112">
        <f>COUNTIF(J45:T45,"&gt;0")</f>
        <v>0</v>
      </c>
      <c r="J45" s="140">
        <v>0</v>
      </c>
      <c r="K45" s="140">
        <v>0</v>
      </c>
      <c r="L45" s="249">
        <v>0</v>
      </c>
      <c r="M45" s="257">
        <v>0</v>
      </c>
      <c r="N45" s="140">
        <v>0</v>
      </c>
      <c r="O45" s="264">
        <v>0</v>
      </c>
      <c r="P45" s="141">
        <v>0</v>
      </c>
      <c r="Q45" s="141">
        <v>0</v>
      </c>
      <c r="R45" s="140">
        <v>0</v>
      </c>
      <c r="S45" s="316">
        <v>0</v>
      </c>
      <c r="T45" s="318">
        <v>0</v>
      </c>
      <c r="U45" s="226" t="s">
        <v>595</v>
      </c>
    </row>
    <row r="46" spans="1:21" x14ac:dyDescent="0.2">
      <c r="A46" s="187">
        <f>+IF(H46=H45,A45,ROW(A46)-1)</f>
        <v>44</v>
      </c>
      <c r="B46" s="16">
        <v>0</v>
      </c>
      <c r="C46" s="76">
        <f>IF(G46&gt;0,IF(B46=0,51-A46,B46-A46),0)</f>
        <v>0</v>
      </c>
      <c r="D46" s="51" t="s">
        <v>193</v>
      </c>
      <c r="E46" s="48" t="s">
        <v>68</v>
      </c>
      <c r="F46" s="48" t="s">
        <v>584</v>
      </c>
      <c r="G46" s="11">
        <f>SUM(J46:T46)</f>
        <v>0</v>
      </c>
      <c r="H46" s="10">
        <f>AVERAGE(LARGE(J46:T46,1),LARGE(J46:T46,2),LARGE(J46:T46,3),LARGE(J46:T46,4),LARGE(J46:T46,5),LARGE(J46:T46,6))</f>
        <v>0</v>
      </c>
      <c r="I46" s="112">
        <f>COUNTIF(J46:T46,"&gt;0")</f>
        <v>0</v>
      </c>
      <c r="J46" s="140">
        <v>0</v>
      </c>
      <c r="K46" s="140">
        <v>0</v>
      </c>
      <c r="L46" s="249">
        <v>0</v>
      </c>
      <c r="M46" s="257">
        <v>0</v>
      </c>
      <c r="N46" s="140">
        <v>0</v>
      </c>
      <c r="O46" s="264">
        <v>0</v>
      </c>
      <c r="P46" s="141">
        <v>0</v>
      </c>
      <c r="Q46" s="141">
        <v>0</v>
      </c>
      <c r="R46" s="140">
        <v>0</v>
      </c>
      <c r="S46" s="316">
        <v>0</v>
      </c>
      <c r="T46" s="318">
        <v>0</v>
      </c>
      <c r="U46" s="220" t="s">
        <v>595</v>
      </c>
    </row>
    <row r="47" spans="1:21" x14ac:dyDescent="0.2">
      <c r="A47" s="187">
        <f>+IF(H47=H46,A46,ROW(A47)-1)</f>
        <v>44</v>
      </c>
      <c r="B47" s="16">
        <v>46</v>
      </c>
      <c r="C47" s="76">
        <f>IF(G47&gt;0,IF(B47=0,51-A47,B47-A47),0)</f>
        <v>0</v>
      </c>
      <c r="D47" s="15" t="s">
        <v>315</v>
      </c>
      <c r="E47" s="48" t="s">
        <v>316</v>
      </c>
      <c r="F47" s="106" t="s">
        <v>580</v>
      </c>
      <c r="G47" s="11">
        <f>SUM(J47:T47)</f>
        <v>0</v>
      </c>
      <c r="H47" s="10">
        <f>AVERAGE(LARGE(J47:T47,1),LARGE(J47:T47,2),LARGE(J47:T47,3),LARGE(J47:T47,4),LARGE(J47:T47,5),LARGE(J47:T47,6))</f>
        <v>0</v>
      </c>
      <c r="I47" s="112">
        <f>COUNTIF(J47:T47,"&gt;0")</f>
        <v>0</v>
      </c>
      <c r="J47" s="140">
        <v>0</v>
      </c>
      <c r="K47" s="140">
        <v>0</v>
      </c>
      <c r="L47" s="249">
        <v>0</v>
      </c>
      <c r="M47" s="257">
        <v>0</v>
      </c>
      <c r="N47" s="140">
        <v>0</v>
      </c>
      <c r="O47" s="264">
        <v>0</v>
      </c>
      <c r="P47" s="141">
        <v>0</v>
      </c>
      <c r="Q47" s="141">
        <v>0</v>
      </c>
      <c r="R47" s="140">
        <v>0</v>
      </c>
      <c r="S47" s="316">
        <v>0</v>
      </c>
      <c r="T47" s="318">
        <v>0</v>
      </c>
      <c r="U47" s="220" t="s">
        <v>595</v>
      </c>
    </row>
    <row r="48" spans="1:21" x14ac:dyDescent="0.2">
      <c r="A48" s="187">
        <f>+IF(H48=H47,A47,ROW(A48)-1)</f>
        <v>44</v>
      </c>
      <c r="B48" s="16">
        <v>0</v>
      </c>
      <c r="C48" s="76">
        <f>IF(G48&gt;0,IF(B48=0,51-A48,B48-A48),0)</f>
        <v>0</v>
      </c>
      <c r="D48" s="254" t="s">
        <v>189</v>
      </c>
      <c r="E48" s="95" t="s">
        <v>130</v>
      </c>
      <c r="F48" s="95" t="s">
        <v>582</v>
      </c>
      <c r="G48" s="11">
        <f>SUM(J48:T48)</f>
        <v>0</v>
      </c>
      <c r="H48" s="10">
        <f>AVERAGE(LARGE(J48:T48,1),LARGE(J48:T48,2),LARGE(J48:T48,3),LARGE(J48:T48,4),LARGE(J48:T48,5),LARGE(J48:T48,6))</f>
        <v>0</v>
      </c>
      <c r="I48" s="112">
        <f>COUNTIF(J48:T48,"&gt;0")</f>
        <v>0</v>
      </c>
      <c r="J48" s="140">
        <v>0</v>
      </c>
      <c r="K48" s="140">
        <v>0</v>
      </c>
      <c r="L48" s="249">
        <v>0</v>
      </c>
      <c r="M48" s="257">
        <v>0</v>
      </c>
      <c r="N48" s="140">
        <v>0</v>
      </c>
      <c r="O48" s="264">
        <v>0</v>
      </c>
      <c r="P48" s="141">
        <v>0</v>
      </c>
      <c r="Q48" s="141">
        <v>0</v>
      </c>
      <c r="R48" s="140">
        <v>0</v>
      </c>
      <c r="S48" s="316">
        <v>0</v>
      </c>
      <c r="T48" s="318">
        <v>0</v>
      </c>
      <c r="U48" s="220" t="s">
        <v>595</v>
      </c>
    </row>
    <row r="49" spans="1:21" x14ac:dyDescent="0.2">
      <c r="A49" s="187">
        <f>+IF(H49=H48,A48,ROW(A49)-1)</f>
        <v>44</v>
      </c>
      <c r="B49" s="16">
        <v>0</v>
      </c>
      <c r="C49" s="76">
        <f>IF(G49&gt;0,IF(B49=0,51-A49,B49-A49),0)</f>
        <v>0</v>
      </c>
      <c r="D49" s="78" t="s">
        <v>255</v>
      </c>
      <c r="E49" s="130" t="s">
        <v>191</v>
      </c>
      <c r="F49" s="126" t="s">
        <v>586</v>
      </c>
      <c r="G49" s="11">
        <f>SUM(J49:T49)</f>
        <v>0</v>
      </c>
      <c r="H49" s="10">
        <f>AVERAGE(LARGE(J49:T49,1),LARGE(J49:T49,2),LARGE(J49:T49,3),LARGE(J49:T49,4),LARGE(J49:T49,5),LARGE(J49:T49,6))</f>
        <v>0</v>
      </c>
      <c r="I49" s="112">
        <f>COUNTIF(J49:T49,"&gt;0")</f>
        <v>0</v>
      </c>
      <c r="J49" s="140">
        <v>0</v>
      </c>
      <c r="K49" s="140">
        <v>0</v>
      </c>
      <c r="L49" s="249">
        <v>0</v>
      </c>
      <c r="M49" s="257">
        <v>0</v>
      </c>
      <c r="N49" s="140">
        <v>0</v>
      </c>
      <c r="O49" s="264">
        <v>0</v>
      </c>
      <c r="P49" s="141">
        <v>0</v>
      </c>
      <c r="Q49" s="141">
        <v>0</v>
      </c>
      <c r="R49" s="140">
        <v>0</v>
      </c>
      <c r="S49" s="316">
        <v>0</v>
      </c>
      <c r="T49" s="318">
        <v>0</v>
      </c>
      <c r="U49" s="220" t="s">
        <v>595</v>
      </c>
    </row>
    <row r="50" spans="1:21" x14ac:dyDescent="0.2">
      <c r="A50" s="187">
        <f>+IF(H50=H49,A49,ROW(A50)-1)</f>
        <v>44</v>
      </c>
      <c r="B50" s="16">
        <v>0</v>
      </c>
      <c r="C50" s="76">
        <f>IF(G50&gt;0,IF(B50=0,51-A50,B50-A50),0)</f>
        <v>0</v>
      </c>
      <c r="D50" s="78" t="s">
        <v>61</v>
      </c>
      <c r="E50" s="106" t="s">
        <v>217</v>
      </c>
      <c r="F50" s="117" t="s">
        <v>585</v>
      </c>
      <c r="G50" s="11">
        <f>SUM(J50:T50)</f>
        <v>0</v>
      </c>
      <c r="H50" s="10">
        <f>AVERAGE(LARGE(J50:T50,1),LARGE(J50:T50,2),LARGE(J50:T50,3),LARGE(J50:T50,4),LARGE(J50:T50,5),LARGE(J50:T50,6))</f>
        <v>0</v>
      </c>
      <c r="I50" s="112">
        <f>COUNTIF(J50:T50,"&gt;0")</f>
        <v>0</v>
      </c>
      <c r="J50" s="140">
        <v>0</v>
      </c>
      <c r="K50" s="140">
        <v>0</v>
      </c>
      <c r="L50" s="250">
        <v>0</v>
      </c>
      <c r="M50" s="257">
        <v>0</v>
      </c>
      <c r="N50" s="140">
        <v>0</v>
      </c>
      <c r="O50" s="264">
        <v>0</v>
      </c>
      <c r="P50" s="141">
        <v>0</v>
      </c>
      <c r="Q50" s="141">
        <v>0</v>
      </c>
      <c r="R50" s="140">
        <v>0</v>
      </c>
      <c r="S50" s="316">
        <v>0</v>
      </c>
      <c r="T50" s="318">
        <v>0</v>
      </c>
      <c r="U50" s="226" t="s">
        <v>595</v>
      </c>
    </row>
    <row r="51" spans="1:21" x14ac:dyDescent="0.2">
      <c r="A51" s="187">
        <f>+IF(H51=H50,A50,ROW(A51)-1)</f>
        <v>44</v>
      </c>
      <c r="B51" s="16">
        <v>0</v>
      </c>
      <c r="C51" s="76">
        <f>IF(G51&gt;0,IF(B51=0,51-A51,B51-A51),0)</f>
        <v>0</v>
      </c>
      <c r="D51" s="78" t="s">
        <v>610</v>
      </c>
      <c r="E51" s="322" t="s">
        <v>611</v>
      </c>
      <c r="F51" s="106" t="s">
        <v>583</v>
      </c>
      <c r="G51" s="11">
        <f>SUM(J51:T51)</f>
        <v>0</v>
      </c>
      <c r="H51" s="10">
        <f>AVERAGE(LARGE(J51:T51,1),LARGE(J51:T51,2),LARGE(J51:T51,3),LARGE(J51:T51,4),LARGE(J51:T51,5),LARGE(J51:T51,6))</f>
        <v>0</v>
      </c>
      <c r="I51" s="112">
        <f>COUNTIF(J51:T51,"&gt;0")</f>
        <v>0</v>
      </c>
      <c r="J51" s="140">
        <v>0</v>
      </c>
      <c r="K51" s="140">
        <v>0</v>
      </c>
      <c r="L51" s="249">
        <v>0</v>
      </c>
      <c r="M51" s="257">
        <v>0</v>
      </c>
      <c r="N51" s="140">
        <v>0</v>
      </c>
      <c r="O51" s="264">
        <v>0</v>
      </c>
      <c r="P51" s="141">
        <v>0</v>
      </c>
      <c r="Q51" s="141">
        <v>0</v>
      </c>
      <c r="R51" s="140">
        <v>0</v>
      </c>
      <c r="S51" s="316">
        <v>0</v>
      </c>
      <c r="T51" s="318">
        <v>0</v>
      </c>
      <c r="U51" s="220" t="s">
        <v>595</v>
      </c>
    </row>
    <row r="52" spans="1:21" x14ac:dyDescent="0.2">
      <c r="A52" s="187">
        <f>+IF(H52=H51,A51,ROW(A52)-1)</f>
        <v>44</v>
      </c>
      <c r="B52" s="16">
        <v>0</v>
      </c>
      <c r="C52" s="76">
        <f>IF(G52&gt;0,IF(B52=0,51-A52,B52-A52),0)</f>
        <v>0</v>
      </c>
      <c r="D52" s="78" t="s">
        <v>169</v>
      </c>
      <c r="E52" s="96" t="s">
        <v>112</v>
      </c>
      <c r="F52" s="126" t="s">
        <v>580</v>
      </c>
      <c r="G52" s="11">
        <f>SUM(J52:T52)</f>
        <v>0</v>
      </c>
      <c r="H52" s="10">
        <f>AVERAGE(LARGE(J52:T52,1),LARGE(J52:T52,2),LARGE(J52:T52,3),LARGE(J52:T52,4),LARGE(J52:T52,5),LARGE(J52:T52,6))</f>
        <v>0</v>
      </c>
      <c r="I52" s="112">
        <f>COUNTIF(J52:T52,"&gt;0")</f>
        <v>0</v>
      </c>
      <c r="J52" s="140">
        <v>0</v>
      </c>
      <c r="K52" s="140">
        <v>0</v>
      </c>
      <c r="L52" s="249">
        <v>0</v>
      </c>
      <c r="M52" s="257">
        <v>0</v>
      </c>
      <c r="N52" s="140">
        <v>0</v>
      </c>
      <c r="O52" s="264">
        <v>0</v>
      </c>
      <c r="P52" s="141">
        <v>0</v>
      </c>
      <c r="Q52" s="141">
        <v>0</v>
      </c>
      <c r="R52" s="140">
        <v>0</v>
      </c>
      <c r="S52" s="316">
        <v>0</v>
      </c>
      <c r="T52" s="318">
        <v>0</v>
      </c>
      <c r="U52" s="226" t="s">
        <v>595</v>
      </c>
    </row>
    <row r="53" spans="1:21" x14ac:dyDescent="0.2">
      <c r="A53" s="187">
        <f>+IF(H53=H52,A52,ROW(A53)-1)</f>
        <v>44</v>
      </c>
      <c r="B53" s="16">
        <v>0</v>
      </c>
      <c r="C53" s="76">
        <f>IF(G53&gt;0,IF(B53=0,51-A53,B53-A53),0)</f>
        <v>0</v>
      </c>
      <c r="D53" s="78" t="s">
        <v>291</v>
      </c>
      <c r="E53" s="96" t="s">
        <v>366</v>
      </c>
      <c r="F53" s="106" t="s">
        <v>583</v>
      </c>
      <c r="G53" s="11">
        <f>SUM(J53:T53)</f>
        <v>0</v>
      </c>
      <c r="H53" s="10">
        <f>AVERAGE(LARGE(J53:T53,1),LARGE(J53:T53,2),LARGE(J53:T53,3),LARGE(J53:T53,4),LARGE(J53:T53,5),LARGE(J53:T53,6))</f>
        <v>0</v>
      </c>
      <c r="I53" s="112">
        <f>COUNTIF(J53:T53,"&gt;0")</f>
        <v>0</v>
      </c>
      <c r="J53" s="140">
        <v>0</v>
      </c>
      <c r="K53" s="140">
        <v>0</v>
      </c>
      <c r="L53" s="249">
        <v>0</v>
      </c>
      <c r="M53" s="257">
        <v>0</v>
      </c>
      <c r="N53" s="140">
        <v>0</v>
      </c>
      <c r="O53" s="264">
        <v>0</v>
      </c>
      <c r="P53" s="141">
        <v>0</v>
      </c>
      <c r="Q53" s="141">
        <v>0</v>
      </c>
      <c r="R53" s="140">
        <v>0</v>
      </c>
      <c r="S53" s="316">
        <v>0</v>
      </c>
      <c r="T53" s="318">
        <v>0</v>
      </c>
      <c r="U53" s="220" t="s">
        <v>595</v>
      </c>
    </row>
    <row r="54" spans="1:21" x14ac:dyDescent="0.2">
      <c r="A54" s="187">
        <f>+IF(H54=H53,A53,ROW(A54)-1)</f>
        <v>44</v>
      </c>
      <c r="B54" s="16">
        <v>0</v>
      </c>
      <c r="C54" s="76">
        <f>IF(G54&gt;0,IF(B54=0,51-A54,B54-A54),0)</f>
        <v>0</v>
      </c>
      <c r="D54" s="78" t="s">
        <v>619</v>
      </c>
      <c r="E54" s="96" t="s">
        <v>620</v>
      </c>
      <c r="F54" s="106" t="s">
        <v>583</v>
      </c>
      <c r="G54" s="11">
        <f>SUM(J54:T54)</f>
        <v>0</v>
      </c>
      <c r="H54" s="10">
        <f>AVERAGE(LARGE(J54:T54,1),LARGE(J54:T54,2),LARGE(J54:T54,3),LARGE(J54:T54,4),LARGE(J54:T54,5),LARGE(J54:T54,6))</f>
        <v>0</v>
      </c>
      <c r="I54" s="112">
        <f>COUNTIF(J54:T54,"&gt;0")</f>
        <v>0</v>
      </c>
      <c r="J54" s="140">
        <v>0</v>
      </c>
      <c r="K54" s="140">
        <v>0</v>
      </c>
      <c r="L54" s="249">
        <v>0</v>
      </c>
      <c r="M54" s="257">
        <v>0</v>
      </c>
      <c r="N54" s="140">
        <v>0</v>
      </c>
      <c r="O54" s="264">
        <v>0</v>
      </c>
      <c r="P54" s="141">
        <v>0</v>
      </c>
      <c r="Q54" s="141">
        <v>0</v>
      </c>
      <c r="R54" s="140">
        <v>0</v>
      </c>
      <c r="S54" s="316">
        <v>0</v>
      </c>
      <c r="T54" s="318">
        <v>0</v>
      </c>
      <c r="U54" s="220" t="s">
        <v>595</v>
      </c>
    </row>
    <row r="55" spans="1:21" x14ac:dyDescent="0.2">
      <c r="A55" s="187">
        <f>+IF(H55=H54,A54,ROW(A55)-1)</f>
        <v>44</v>
      </c>
      <c r="B55" s="16">
        <v>0</v>
      </c>
      <c r="C55" s="76">
        <f>IF(G55&gt;0,IF(B55=0,51-A55,B55-A55),0)</f>
        <v>0</v>
      </c>
      <c r="D55" s="58" t="s">
        <v>95</v>
      </c>
      <c r="E55" s="208" t="s">
        <v>50</v>
      </c>
      <c r="F55" s="67" t="s">
        <v>584</v>
      </c>
      <c r="G55" s="11">
        <f>SUM(J55:T55)</f>
        <v>0</v>
      </c>
      <c r="H55" s="10">
        <f>AVERAGE(LARGE(J55:T55,1),LARGE(J55:T55,2),LARGE(J55:T55,3),LARGE(J55:T55,4),LARGE(J55:T55,5),LARGE(J55:T55,6))</f>
        <v>0</v>
      </c>
      <c r="I55" s="112">
        <f>COUNTIF(J55:T55,"&gt;0")</f>
        <v>0</v>
      </c>
      <c r="J55" s="140">
        <v>0</v>
      </c>
      <c r="K55" s="140">
        <v>0</v>
      </c>
      <c r="L55" s="249">
        <v>0</v>
      </c>
      <c r="M55" s="257">
        <v>0</v>
      </c>
      <c r="N55" s="140">
        <v>0</v>
      </c>
      <c r="O55" s="264">
        <v>0</v>
      </c>
      <c r="P55" s="141">
        <v>0</v>
      </c>
      <c r="Q55" s="141">
        <v>0</v>
      </c>
      <c r="R55" s="140">
        <v>0</v>
      </c>
      <c r="S55" s="316">
        <v>0</v>
      </c>
      <c r="T55" s="318">
        <v>0</v>
      </c>
      <c r="U55" s="220" t="s">
        <v>595</v>
      </c>
    </row>
    <row r="56" spans="1:21" x14ac:dyDescent="0.2">
      <c r="A56" s="187">
        <f>+IF(H56=H55,A55,ROW(A56)-1)</f>
        <v>44</v>
      </c>
      <c r="B56" s="16">
        <v>37</v>
      </c>
      <c r="C56" s="76">
        <f>IF(G56&gt;0,IF(B56=0,51-A56,B56-A56),0)</f>
        <v>0</v>
      </c>
      <c r="D56" s="78" t="s">
        <v>215</v>
      </c>
      <c r="E56" s="188" t="s">
        <v>160</v>
      </c>
      <c r="F56" s="96" t="s">
        <v>583</v>
      </c>
      <c r="G56" s="11">
        <f>SUM(J56:T56)</f>
        <v>0</v>
      </c>
      <c r="H56" s="10">
        <f>AVERAGE(LARGE(J56:T56,1),LARGE(J56:T56,2),LARGE(J56:T56,3),LARGE(J56:T56,4),LARGE(J56:T56,5),LARGE(J56:T56,6))</f>
        <v>0</v>
      </c>
      <c r="I56" s="112">
        <f>COUNTIF(J56:T56,"&gt;0")</f>
        <v>0</v>
      </c>
      <c r="J56" s="140">
        <v>0</v>
      </c>
      <c r="K56" s="140">
        <v>0</v>
      </c>
      <c r="L56" s="249">
        <v>0</v>
      </c>
      <c r="M56" s="257">
        <v>0</v>
      </c>
      <c r="N56" s="140">
        <v>0</v>
      </c>
      <c r="O56" s="264">
        <v>0</v>
      </c>
      <c r="P56" s="141">
        <v>0</v>
      </c>
      <c r="Q56" s="141">
        <v>0</v>
      </c>
      <c r="R56" s="140">
        <v>0</v>
      </c>
      <c r="S56" s="316">
        <v>0</v>
      </c>
      <c r="T56" s="318">
        <v>0</v>
      </c>
      <c r="U56" s="226" t="s">
        <v>595</v>
      </c>
    </row>
    <row r="57" spans="1:21" x14ac:dyDescent="0.2">
      <c r="A57" s="187">
        <f>+IF(H57=H56,A56,ROW(A57)-1)</f>
        <v>44</v>
      </c>
      <c r="B57" s="16">
        <v>0</v>
      </c>
      <c r="C57" s="76">
        <f>IF(G57&gt;0,IF(B57=0,51-A57,B57-A57),0)</f>
        <v>0</v>
      </c>
      <c r="D57" s="78" t="s">
        <v>4</v>
      </c>
      <c r="E57" s="96" t="s">
        <v>140</v>
      </c>
      <c r="F57" s="156" t="s">
        <v>584</v>
      </c>
      <c r="G57" s="11">
        <f>SUM(J57:T57)</f>
        <v>0</v>
      </c>
      <c r="H57" s="10">
        <f>AVERAGE(LARGE(J57:T57,1),LARGE(J57:T57,2),LARGE(J57:T57,3),LARGE(J57:T57,4),LARGE(J57:T57,5),LARGE(J57:T57,6))</f>
        <v>0</v>
      </c>
      <c r="I57" s="112">
        <f>COUNTIF(J57:T57,"&gt;0")</f>
        <v>0</v>
      </c>
      <c r="J57" s="140">
        <v>0</v>
      </c>
      <c r="K57" s="140">
        <v>0</v>
      </c>
      <c r="L57" s="249">
        <v>0</v>
      </c>
      <c r="M57" s="257">
        <v>0</v>
      </c>
      <c r="N57" s="140">
        <v>0</v>
      </c>
      <c r="O57" s="264">
        <v>0</v>
      </c>
      <c r="P57" s="141">
        <v>0</v>
      </c>
      <c r="Q57" s="141">
        <v>0</v>
      </c>
      <c r="R57" s="140">
        <v>0</v>
      </c>
      <c r="S57" s="316">
        <v>0</v>
      </c>
      <c r="T57" s="318">
        <v>0</v>
      </c>
      <c r="U57" s="226" t="s">
        <v>595</v>
      </c>
    </row>
    <row r="58" spans="1:21" x14ac:dyDescent="0.2">
      <c r="A58" s="187">
        <f>+IF(H58=H57,A57,ROW(A58)-1)</f>
        <v>44</v>
      </c>
      <c r="B58" s="16">
        <v>0</v>
      </c>
      <c r="C58" s="76">
        <f>IF(G58&gt;0,IF(B58=0,51-A58,B58-A58),0)</f>
        <v>0</v>
      </c>
      <c r="D58" s="78" t="s">
        <v>636</v>
      </c>
      <c r="E58" s="96" t="s">
        <v>107</v>
      </c>
      <c r="F58" s="96" t="s">
        <v>583</v>
      </c>
      <c r="G58" s="11">
        <f>SUM(J58:T58)</f>
        <v>0</v>
      </c>
      <c r="H58" s="10">
        <f>AVERAGE(LARGE(J58:T58,1),LARGE(J58:T58,2),LARGE(J58:T58,3),LARGE(J58:T58,4),LARGE(J58:T58,5),LARGE(J58:T58,6))</f>
        <v>0</v>
      </c>
      <c r="I58" s="112">
        <f>COUNTIF(J58:T58,"&gt;0")</f>
        <v>0</v>
      </c>
      <c r="J58" s="140">
        <v>0</v>
      </c>
      <c r="K58" s="140">
        <v>0</v>
      </c>
      <c r="L58" s="249">
        <v>0</v>
      </c>
      <c r="M58" s="257">
        <v>0</v>
      </c>
      <c r="N58" s="140">
        <v>0</v>
      </c>
      <c r="O58" s="264">
        <v>0</v>
      </c>
      <c r="P58" s="141">
        <v>0</v>
      </c>
      <c r="Q58" s="141">
        <v>0</v>
      </c>
      <c r="R58" s="140">
        <v>0</v>
      </c>
      <c r="S58" s="316">
        <v>0</v>
      </c>
      <c r="T58" s="318">
        <v>0</v>
      </c>
      <c r="U58" s="226" t="s">
        <v>595</v>
      </c>
    </row>
    <row r="59" spans="1:21" x14ac:dyDescent="0.2">
      <c r="A59" s="187">
        <f>+IF(H59=H58,A58,ROW(A59)-1)</f>
        <v>44</v>
      </c>
      <c r="B59" s="16">
        <v>39</v>
      </c>
      <c r="C59" s="76">
        <f>IF(G59&gt;0,IF(B59=0,51-A59,B59-A59),0)</f>
        <v>0</v>
      </c>
      <c r="D59" s="51" t="s">
        <v>210</v>
      </c>
      <c r="E59" s="18" t="s">
        <v>209</v>
      </c>
      <c r="F59" s="18" t="s">
        <v>586</v>
      </c>
      <c r="G59" s="11">
        <f>SUM(J59:T59)</f>
        <v>0</v>
      </c>
      <c r="H59" s="10">
        <f>AVERAGE(LARGE(J59:T59,1),LARGE(J59:T59,2),LARGE(J59:T59,3),LARGE(J59:T59,4),LARGE(J59:T59,5),LARGE(J59:T59,6))</f>
        <v>0</v>
      </c>
      <c r="I59" s="112">
        <f>COUNTIF(J59:T59,"&gt;0")</f>
        <v>0</v>
      </c>
      <c r="J59" s="140">
        <v>0</v>
      </c>
      <c r="K59" s="140">
        <v>0</v>
      </c>
      <c r="L59" s="249">
        <v>0</v>
      </c>
      <c r="M59" s="257">
        <v>0</v>
      </c>
      <c r="N59" s="140">
        <v>0</v>
      </c>
      <c r="O59" s="264">
        <v>0</v>
      </c>
      <c r="P59" s="141">
        <v>0</v>
      </c>
      <c r="Q59" s="141">
        <v>0</v>
      </c>
      <c r="R59" s="140">
        <v>0</v>
      </c>
      <c r="S59" s="316">
        <v>0</v>
      </c>
      <c r="T59" s="318">
        <v>0</v>
      </c>
      <c r="U59" s="220" t="s">
        <v>595</v>
      </c>
    </row>
    <row r="60" spans="1:21" x14ac:dyDescent="0.2">
      <c r="A60" s="187">
        <f>+IF(H60=H59,A59,ROW(A60)-1)</f>
        <v>44</v>
      </c>
      <c r="B60" s="16">
        <v>0</v>
      </c>
      <c r="C60" s="76">
        <f>IF(G60&gt;0,IF(B60=0,51-A60,B60-A60),0)</f>
        <v>0</v>
      </c>
      <c r="D60" s="78" t="s">
        <v>657</v>
      </c>
      <c r="E60" s="230" t="s">
        <v>146</v>
      </c>
      <c r="F60" s="96" t="s">
        <v>584</v>
      </c>
      <c r="G60" s="11">
        <f>SUM(J60:T60)</f>
        <v>0</v>
      </c>
      <c r="H60" s="10">
        <f>AVERAGE(LARGE(J60:T60,1),LARGE(J60:T60,2),LARGE(J60:T60,3),LARGE(J60:T60,4),LARGE(J60:T60,5),LARGE(J60:T60,6))</f>
        <v>0</v>
      </c>
      <c r="I60" s="112">
        <f>COUNTIF(J60:T60,"&gt;0")</f>
        <v>0</v>
      </c>
      <c r="J60" s="140">
        <v>0</v>
      </c>
      <c r="K60" s="140">
        <v>0</v>
      </c>
      <c r="L60" s="249">
        <v>0</v>
      </c>
      <c r="M60" s="257">
        <v>0</v>
      </c>
      <c r="N60" s="140">
        <v>0</v>
      </c>
      <c r="O60" s="264">
        <v>0</v>
      </c>
      <c r="P60" s="141">
        <v>0</v>
      </c>
      <c r="Q60" s="141">
        <v>0</v>
      </c>
      <c r="R60" s="140">
        <v>0</v>
      </c>
      <c r="S60" s="316">
        <v>0</v>
      </c>
      <c r="T60" s="318">
        <v>0</v>
      </c>
      <c r="U60" s="226" t="s">
        <v>595</v>
      </c>
    </row>
    <row r="61" spans="1:21" x14ac:dyDescent="0.2">
      <c r="A61" s="187">
        <f>+IF(H61=H60,A60,ROW(A61)-1)</f>
        <v>44</v>
      </c>
      <c r="B61" s="16">
        <v>0</v>
      </c>
      <c r="C61" s="76">
        <f>IF(G61&gt;0,IF(B61=0,51-A61,B61-A61),0)</f>
        <v>0</v>
      </c>
      <c r="D61" s="78" t="s">
        <v>162</v>
      </c>
      <c r="E61" s="96" t="s">
        <v>60</v>
      </c>
      <c r="F61" s="156" t="s">
        <v>580</v>
      </c>
      <c r="G61" s="11">
        <f>SUM(J61:T61)</f>
        <v>0</v>
      </c>
      <c r="H61" s="10">
        <f>AVERAGE(LARGE(J61:T61,1),LARGE(J61:T61,2),LARGE(J61:T61,3),LARGE(J61:T61,4),LARGE(J61:T61,5),LARGE(J61:T61,6))</f>
        <v>0</v>
      </c>
      <c r="I61" s="112">
        <f>COUNTIF(J61:T61,"&gt;0")</f>
        <v>0</v>
      </c>
      <c r="J61" s="140">
        <v>0</v>
      </c>
      <c r="K61" s="140">
        <v>0</v>
      </c>
      <c r="L61" s="249">
        <v>0</v>
      </c>
      <c r="M61" s="257">
        <v>0</v>
      </c>
      <c r="N61" s="140">
        <v>0</v>
      </c>
      <c r="O61" s="264">
        <v>0</v>
      </c>
      <c r="P61" s="141">
        <v>0</v>
      </c>
      <c r="Q61" s="141">
        <v>0</v>
      </c>
      <c r="R61" s="140">
        <v>0</v>
      </c>
      <c r="S61" s="316">
        <v>0</v>
      </c>
      <c r="T61" s="318">
        <v>0</v>
      </c>
      <c r="U61" s="226" t="s">
        <v>595</v>
      </c>
    </row>
    <row r="62" spans="1:21" x14ac:dyDescent="0.2">
      <c r="A62" s="187">
        <f>+IF(H62=H61,A61,ROW(A62)-1)</f>
        <v>44</v>
      </c>
      <c r="B62" s="16">
        <v>0</v>
      </c>
      <c r="C62" s="76">
        <f>IF(G62&gt;0,IF(B62=0,51-A62,B62-A62),0)</f>
        <v>0</v>
      </c>
      <c r="D62" s="78" t="s">
        <v>614</v>
      </c>
      <c r="E62" s="96" t="s">
        <v>615</v>
      </c>
      <c r="F62" s="96" t="s">
        <v>586</v>
      </c>
      <c r="G62" s="11">
        <f>SUM(J62:T62)</f>
        <v>0</v>
      </c>
      <c r="H62" s="10">
        <f>AVERAGE(LARGE(J62:T62,1),LARGE(J62:T62,2),LARGE(J62:T62,3),LARGE(J62:T62,4),LARGE(J62:T62,5),LARGE(J62:T62,6))</f>
        <v>0</v>
      </c>
      <c r="I62" s="112">
        <f>COUNTIF(J62:T62,"&gt;0")</f>
        <v>0</v>
      </c>
      <c r="J62" s="140">
        <v>0</v>
      </c>
      <c r="K62" s="140">
        <v>0</v>
      </c>
      <c r="L62" s="249">
        <v>0</v>
      </c>
      <c r="M62" s="257">
        <v>0</v>
      </c>
      <c r="N62" s="140">
        <v>0</v>
      </c>
      <c r="O62" s="264">
        <v>0</v>
      </c>
      <c r="P62" s="141">
        <v>0</v>
      </c>
      <c r="Q62" s="141">
        <v>0</v>
      </c>
      <c r="R62" s="140">
        <v>0</v>
      </c>
      <c r="S62" s="316">
        <v>0</v>
      </c>
      <c r="T62" s="318">
        <v>0</v>
      </c>
      <c r="U62" s="220" t="s">
        <v>595</v>
      </c>
    </row>
    <row r="63" spans="1:21" x14ac:dyDescent="0.2">
      <c r="A63" s="187">
        <f>+IF(H63=H62,A62,ROW(A63)-1)</f>
        <v>44</v>
      </c>
      <c r="B63" s="16">
        <v>0</v>
      </c>
      <c r="C63" s="76">
        <f>IF(G63&gt;0,IF(B63=0,51-A63,B63-A63),0)</f>
        <v>0</v>
      </c>
      <c r="D63" s="15" t="s">
        <v>192</v>
      </c>
      <c r="E63" s="225" t="s">
        <v>191</v>
      </c>
      <c r="F63" s="18" t="s">
        <v>586</v>
      </c>
      <c r="G63" s="11">
        <f>SUM(J63:T63)</f>
        <v>0</v>
      </c>
      <c r="H63" s="10">
        <f>AVERAGE(LARGE(J63:T63,1),LARGE(J63:T63,2),LARGE(J63:T63,3),LARGE(J63:T63,4),LARGE(J63:T63,5),LARGE(J63:T63,6))</f>
        <v>0</v>
      </c>
      <c r="I63" s="112">
        <f>COUNTIF(J63:T63,"&gt;0")</f>
        <v>0</v>
      </c>
      <c r="J63" s="140">
        <v>0</v>
      </c>
      <c r="K63" s="140">
        <v>0</v>
      </c>
      <c r="L63" s="249">
        <v>0</v>
      </c>
      <c r="M63" s="257">
        <v>0</v>
      </c>
      <c r="N63" s="140">
        <v>0</v>
      </c>
      <c r="O63" s="264">
        <v>0</v>
      </c>
      <c r="P63" s="141">
        <v>0</v>
      </c>
      <c r="Q63" s="141">
        <v>0</v>
      </c>
      <c r="R63" s="140">
        <v>0</v>
      </c>
      <c r="S63" s="316">
        <v>0</v>
      </c>
      <c r="T63" s="318">
        <v>0</v>
      </c>
      <c r="U63" s="220" t="s">
        <v>595</v>
      </c>
    </row>
    <row r="64" spans="1:21" x14ac:dyDescent="0.2">
      <c r="A64" s="187">
        <f>+IF(H64=H63,A63,ROW(A64)-1)</f>
        <v>44</v>
      </c>
      <c r="B64" s="16">
        <v>0</v>
      </c>
      <c r="C64" s="76">
        <f>IF(G64&gt;0,IF(B64=0,51-A64,B64-A64),0)</f>
        <v>0</v>
      </c>
      <c r="D64" s="78" t="s">
        <v>684</v>
      </c>
      <c r="E64" s="96" t="s">
        <v>107</v>
      </c>
      <c r="F64" s="183" t="s">
        <v>582</v>
      </c>
      <c r="G64" s="11">
        <f>SUM(J64:T64)</f>
        <v>0</v>
      </c>
      <c r="H64" s="10">
        <f>AVERAGE(LARGE(J64:T64,1),LARGE(J64:T64,2),LARGE(J64:T64,3),LARGE(J64:T64,4),LARGE(J64:T64,5),LARGE(J64:T64,6))</f>
        <v>0</v>
      </c>
      <c r="I64" s="112">
        <f>COUNTIF(J64:T64,"&gt;0")</f>
        <v>0</v>
      </c>
      <c r="J64" s="140">
        <v>0</v>
      </c>
      <c r="K64" s="140">
        <v>0</v>
      </c>
      <c r="L64" s="249">
        <v>0</v>
      </c>
      <c r="M64" s="257">
        <v>0</v>
      </c>
      <c r="N64" s="140">
        <v>0</v>
      </c>
      <c r="O64" s="264">
        <v>0</v>
      </c>
      <c r="P64" s="141">
        <v>0</v>
      </c>
      <c r="Q64" s="141">
        <v>0</v>
      </c>
      <c r="R64" s="140">
        <v>0</v>
      </c>
      <c r="S64" s="316">
        <v>0</v>
      </c>
      <c r="T64" s="318">
        <v>0</v>
      </c>
      <c r="U64" s="220" t="s">
        <v>595</v>
      </c>
    </row>
    <row r="65" spans="1:21" x14ac:dyDescent="0.2">
      <c r="A65" s="187">
        <f>+IF(H65=H64,A64,ROW(A65)-1)</f>
        <v>44</v>
      </c>
      <c r="B65" s="16">
        <v>0</v>
      </c>
      <c r="C65" s="76">
        <f>IF(G65&gt;0,IF(B65=0,51-A65,B65-A65),0)</f>
        <v>0</v>
      </c>
      <c r="D65" s="78" t="s">
        <v>682</v>
      </c>
      <c r="E65" s="96" t="s">
        <v>608</v>
      </c>
      <c r="F65" s="156" t="s">
        <v>586</v>
      </c>
      <c r="G65" s="11">
        <f>SUM(J65:T65)</f>
        <v>0</v>
      </c>
      <c r="H65" s="10">
        <f>AVERAGE(LARGE(J65:T65,1),LARGE(J65:T65,2),LARGE(J65:T65,3),LARGE(J65:T65,4),LARGE(J65:T65,5),LARGE(J65:T65,6))</f>
        <v>0</v>
      </c>
      <c r="I65" s="112">
        <f>COUNTIF(J65:T65,"&gt;0")</f>
        <v>0</v>
      </c>
      <c r="J65" s="140">
        <v>0</v>
      </c>
      <c r="K65" s="140">
        <v>0</v>
      </c>
      <c r="L65" s="249">
        <v>0</v>
      </c>
      <c r="M65" s="257">
        <v>0</v>
      </c>
      <c r="N65" s="140">
        <v>0</v>
      </c>
      <c r="O65" s="264">
        <v>0</v>
      </c>
      <c r="P65" s="141">
        <v>0</v>
      </c>
      <c r="Q65" s="141">
        <v>0</v>
      </c>
      <c r="R65" s="140">
        <v>0</v>
      </c>
      <c r="S65" s="316">
        <v>0</v>
      </c>
      <c r="T65" s="318">
        <v>0</v>
      </c>
      <c r="U65" s="220" t="s">
        <v>595</v>
      </c>
    </row>
    <row r="66" spans="1:21" x14ac:dyDescent="0.2">
      <c r="A66" s="187">
        <f>+IF(H66=H65,A65,ROW(A66)-1)</f>
        <v>44</v>
      </c>
      <c r="B66" s="16">
        <v>0</v>
      </c>
      <c r="C66" s="76">
        <f>IF(G66&gt;0,IF(B66=0,51-A66,B66-A66),0)</f>
        <v>0</v>
      </c>
      <c r="D66" s="254" t="s">
        <v>218</v>
      </c>
      <c r="E66" s="188" t="s">
        <v>217</v>
      </c>
      <c r="F66" s="156" t="s">
        <v>582</v>
      </c>
      <c r="G66" s="11">
        <f>SUM(J66:T66)</f>
        <v>0</v>
      </c>
      <c r="H66" s="10">
        <f>AVERAGE(LARGE(J66:T66,1),LARGE(J66:T66,2),LARGE(J66:T66,3),LARGE(J66:T66,4),LARGE(J66:T66,5),LARGE(J66:T66,6))</f>
        <v>0</v>
      </c>
      <c r="I66" s="112">
        <f>COUNTIF(J66:T66,"&gt;0")</f>
        <v>0</v>
      </c>
      <c r="J66" s="140">
        <v>0</v>
      </c>
      <c r="K66" s="140">
        <v>0</v>
      </c>
      <c r="L66" s="249">
        <v>0</v>
      </c>
      <c r="M66" s="257">
        <v>0</v>
      </c>
      <c r="N66" s="140">
        <v>0</v>
      </c>
      <c r="O66" s="264">
        <v>0</v>
      </c>
      <c r="P66" s="141">
        <v>0</v>
      </c>
      <c r="Q66" s="141">
        <v>0</v>
      </c>
      <c r="R66" s="140">
        <v>0</v>
      </c>
      <c r="S66" s="316">
        <v>0</v>
      </c>
      <c r="T66" s="318">
        <v>0</v>
      </c>
      <c r="U66" s="226" t="s">
        <v>595</v>
      </c>
    </row>
    <row r="67" spans="1:21" x14ac:dyDescent="0.2">
      <c r="A67" s="187">
        <f>+IF(H67=H66,A66,ROW(A67)-1)</f>
        <v>44</v>
      </c>
      <c r="B67" s="16">
        <v>0</v>
      </c>
      <c r="C67" s="76">
        <f>IF(G67&gt;0,IF(B67=0,51-A67,B67-A67),0)</f>
        <v>0</v>
      </c>
      <c r="D67" s="78" t="s">
        <v>213</v>
      </c>
      <c r="E67" s="96" t="s">
        <v>616</v>
      </c>
      <c r="F67" s="96" t="s">
        <v>583</v>
      </c>
      <c r="G67" s="11">
        <f>SUM(J67:T67)</f>
        <v>0</v>
      </c>
      <c r="H67" s="10">
        <f>AVERAGE(LARGE(J67:T67,1),LARGE(J67:T67,2),LARGE(J67:T67,3),LARGE(J67:T67,4),LARGE(J67:T67,5),LARGE(J67:T67,6))</f>
        <v>0</v>
      </c>
      <c r="I67" s="112">
        <f>COUNTIF(J67:T67,"&gt;0")</f>
        <v>0</v>
      </c>
      <c r="J67" s="140">
        <v>0</v>
      </c>
      <c r="K67" s="140">
        <v>0</v>
      </c>
      <c r="L67" s="249">
        <v>0</v>
      </c>
      <c r="M67" s="257">
        <v>0</v>
      </c>
      <c r="N67" s="140">
        <v>0</v>
      </c>
      <c r="O67" s="264">
        <v>0</v>
      </c>
      <c r="P67" s="141">
        <v>0</v>
      </c>
      <c r="Q67" s="141">
        <v>0</v>
      </c>
      <c r="R67" s="140">
        <v>0</v>
      </c>
      <c r="S67" s="316">
        <v>0</v>
      </c>
      <c r="T67" s="318">
        <v>0</v>
      </c>
      <c r="U67" s="220" t="s">
        <v>595</v>
      </c>
    </row>
    <row r="68" spans="1:21" x14ac:dyDescent="0.2">
      <c r="A68" s="187">
        <f>+IF(H68=H67,A67,ROW(A68)-1)</f>
        <v>44</v>
      </c>
      <c r="B68" s="16">
        <v>0</v>
      </c>
      <c r="C68" s="76">
        <f>IF(G68&gt;0,IF(B68=0,51-A68,B68-A68),0)</f>
        <v>0</v>
      </c>
      <c r="D68" s="254" t="s">
        <v>213</v>
      </c>
      <c r="E68" s="188" t="s">
        <v>191</v>
      </c>
      <c r="F68" s="188" t="s">
        <v>582</v>
      </c>
      <c r="G68" s="11">
        <f>SUM(J68:T68)</f>
        <v>0</v>
      </c>
      <c r="H68" s="10">
        <f>AVERAGE(LARGE(J68:T68,1),LARGE(J68:T68,2),LARGE(J68:T68,3),LARGE(J68:T68,4),LARGE(J68:T68,5),LARGE(J68:T68,6))</f>
        <v>0</v>
      </c>
      <c r="I68" s="112">
        <f>COUNTIF(J68:T68,"&gt;0")</f>
        <v>0</v>
      </c>
      <c r="J68" s="140">
        <v>0</v>
      </c>
      <c r="K68" s="140">
        <v>0</v>
      </c>
      <c r="L68" s="249">
        <v>0</v>
      </c>
      <c r="M68" s="257">
        <v>0</v>
      </c>
      <c r="N68" s="140">
        <v>0</v>
      </c>
      <c r="O68" s="264">
        <v>0</v>
      </c>
      <c r="P68" s="141">
        <v>0</v>
      </c>
      <c r="Q68" s="141">
        <v>0</v>
      </c>
      <c r="R68" s="140">
        <v>0</v>
      </c>
      <c r="S68" s="316">
        <v>0</v>
      </c>
      <c r="T68" s="318">
        <v>0</v>
      </c>
      <c r="U68" s="220" t="s">
        <v>595</v>
      </c>
    </row>
    <row r="69" spans="1:21" x14ac:dyDescent="0.2">
      <c r="A69" s="187">
        <f>+IF(H69=H68,A68,ROW(A69)-1)</f>
        <v>44</v>
      </c>
      <c r="B69" s="16">
        <v>0</v>
      </c>
      <c r="C69" s="76">
        <f>IF(G69&gt;0,IF(B69=0,51-A69,B69-A69),0)</f>
        <v>0</v>
      </c>
      <c r="D69" s="78" t="s">
        <v>343</v>
      </c>
      <c r="E69" s="96" t="s">
        <v>344</v>
      </c>
      <c r="F69" s="156" t="s">
        <v>580</v>
      </c>
      <c r="G69" s="11">
        <f>SUM(J69:T69)</f>
        <v>0</v>
      </c>
      <c r="H69" s="10">
        <f>AVERAGE(LARGE(J69:T69,1),LARGE(J69:T69,2),LARGE(J69:T69,3),LARGE(J69:T69,4),LARGE(J69:T69,5),LARGE(J69:T69,6))</f>
        <v>0</v>
      </c>
      <c r="I69" s="112">
        <f>COUNTIF(J69:T69,"&gt;0")</f>
        <v>0</v>
      </c>
      <c r="J69" s="140">
        <v>0</v>
      </c>
      <c r="K69" s="140">
        <v>0</v>
      </c>
      <c r="L69" s="249">
        <v>0</v>
      </c>
      <c r="M69" s="257">
        <v>0</v>
      </c>
      <c r="N69" s="140">
        <v>0</v>
      </c>
      <c r="O69" s="264">
        <v>0</v>
      </c>
      <c r="P69" s="141">
        <v>0</v>
      </c>
      <c r="Q69" s="141">
        <v>0</v>
      </c>
      <c r="R69" s="140">
        <v>0</v>
      </c>
      <c r="S69" s="316">
        <v>0</v>
      </c>
      <c r="T69" s="318">
        <v>0</v>
      </c>
      <c r="U69" s="226" t="s">
        <v>595</v>
      </c>
    </row>
    <row r="70" spans="1:21" x14ac:dyDescent="0.2">
      <c r="A70" s="187">
        <f>+IF(H70=H69,A69,ROW(A70)-1)</f>
        <v>44</v>
      </c>
      <c r="B70" s="16">
        <v>0</v>
      </c>
      <c r="C70" s="76">
        <f>IF(G70&gt;0,IF(B70=0,51-A70,B70-A70),0)</f>
        <v>0</v>
      </c>
      <c r="D70" s="78" t="s">
        <v>81</v>
      </c>
      <c r="E70" s="96" t="s">
        <v>181</v>
      </c>
      <c r="F70" s="156" t="s">
        <v>584</v>
      </c>
      <c r="G70" s="11">
        <f>SUM(J70:T70)</f>
        <v>0</v>
      </c>
      <c r="H70" s="10">
        <f>AVERAGE(LARGE(J70:T70,1),LARGE(J70:T70,2),LARGE(J70:T70,3),LARGE(J70:T70,4),LARGE(J70:T70,5),LARGE(J70:T70,6))</f>
        <v>0</v>
      </c>
      <c r="I70" s="112">
        <f>COUNTIF(J70:T70,"&gt;0")</f>
        <v>0</v>
      </c>
      <c r="J70" s="140">
        <v>0</v>
      </c>
      <c r="K70" s="140">
        <v>0</v>
      </c>
      <c r="L70" s="249">
        <v>0</v>
      </c>
      <c r="M70" s="257">
        <v>0</v>
      </c>
      <c r="N70" s="140">
        <v>0</v>
      </c>
      <c r="O70" s="264">
        <v>0</v>
      </c>
      <c r="P70" s="141">
        <v>0</v>
      </c>
      <c r="Q70" s="141">
        <v>0</v>
      </c>
      <c r="R70" s="140">
        <v>0</v>
      </c>
      <c r="S70" s="316">
        <v>0</v>
      </c>
      <c r="T70" s="318">
        <v>0</v>
      </c>
      <c r="U70" s="220" t="s">
        <v>595</v>
      </c>
    </row>
    <row r="71" spans="1:21" x14ac:dyDescent="0.2">
      <c r="A71" s="187">
        <f>+IF(H71=H70,A70,ROW(A71)-1)</f>
        <v>44</v>
      </c>
      <c r="B71" s="16">
        <v>0</v>
      </c>
      <c r="C71" s="76">
        <f>IF(G71&gt;0,IF(B71=0,51-A71,B71-A71),0)</f>
        <v>0</v>
      </c>
      <c r="D71" s="78" t="s">
        <v>81</v>
      </c>
      <c r="E71" s="96" t="s">
        <v>112</v>
      </c>
      <c r="F71" s="156" t="s">
        <v>602</v>
      </c>
      <c r="G71" s="11">
        <f>SUM(J71:T71)</f>
        <v>0</v>
      </c>
      <c r="H71" s="10">
        <f>AVERAGE(LARGE(J71:T71,1),LARGE(J71:T71,2),LARGE(J71:T71,3),LARGE(J71:T71,4),LARGE(J71:T71,5),LARGE(J71:T71,6))</f>
        <v>0</v>
      </c>
      <c r="I71" s="112">
        <f>COUNTIF(J71:T71,"&gt;0")</f>
        <v>0</v>
      </c>
      <c r="J71" s="140">
        <v>0</v>
      </c>
      <c r="K71" s="140">
        <v>0</v>
      </c>
      <c r="L71" s="249">
        <v>0</v>
      </c>
      <c r="M71" s="257">
        <v>0</v>
      </c>
      <c r="N71" s="140">
        <v>0</v>
      </c>
      <c r="O71" s="264">
        <v>0</v>
      </c>
      <c r="P71" s="141">
        <v>0</v>
      </c>
      <c r="Q71" s="141">
        <v>0</v>
      </c>
      <c r="R71" s="140">
        <v>0</v>
      </c>
      <c r="S71" s="316">
        <v>0</v>
      </c>
      <c r="T71" s="318">
        <v>0</v>
      </c>
      <c r="U71" s="226" t="s">
        <v>595</v>
      </c>
    </row>
    <row r="72" spans="1:21" x14ac:dyDescent="0.2">
      <c r="A72" s="187">
        <f>+IF(H72=H71,A71,ROW(A72)-1)</f>
        <v>44</v>
      </c>
      <c r="B72" s="16">
        <v>0</v>
      </c>
      <c r="C72" s="76">
        <f>IF(G72&gt;0,IF(B72=0,51-A72,B72-A72),0)</f>
        <v>0</v>
      </c>
      <c r="D72" s="78" t="s">
        <v>665</v>
      </c>
      <c r="E72" s="96" t="s">
        <v>613</v>
      </c>
      <c r="F72" s="183" t="s">
        <v>584</v>
      </c>
      <c r="G72" s="11">
        <f>SUM(J72:T72)</f>
        <v>0</v>
      </c>
      <c r="H72" s="10">
        <f>AVERAGE(LARGE(J72:T72,1),LARGE(J72:T72,2),LARGE(J72:T72,3),LARGE(J72:T72,4),LARGE(J72:T72,5),LARGE(J72:T72,6))</f>
        <v>0</v>
      </c>
      <c r="I72" s="112">
        <f>COUNTIF(J72:T72,"&gt;0")</f>
        <v>0</v>
      </c>
      <c r="J72" s="140">
        <v>0</v>
      </c>
      <c r="K72" s="140">
        <v>0</v>
      </c>
      <c r="L72" s="249">
        <v>0</v>
      </c>
      <c r="M72" s="257">
        <v>0</v>
      </c>
      <c r="N72" s="140">
        <v>0</v>
      </c>
      <c r="O72" s="264">
        <v>0</v>
      </c>
      <c r="P72" s="141">
        <v>0</v>
      </c>
      <c r="Q72" s="141">
        <v>0</v>
      </c>
      <c r="R72" s="140">
        <v>0</v>
      </c>
      <c r="S72" s="316">
        <v>0</v>
      </c>
      <c r="T72" s="318">
        <v>0</v>
      </c>
      <c r="U72" s="220" t="s">
        <v>595</v>
      </c>
    </row>
    <row r="73" spans="1:21" x14ac:dyDescent="0.2">
      <c r="A73" s="187">
        <f>+IF(H73=H72,A72,ROW(A73)-1)</f>
        <v>44</v>
      </c>
      <c r="B73" s="16">
        <v>0</v>
      </c>
      <c r="C73" s="76">
        <f>IF(G73&gt;0,IF(B73=0,51-A73,B73-A73),0)</f>
        <v>0</v>
      </c>
      <c r="D73" s="78" t="s">
        <v>665</v>
      </c>
      <c r="E73" s="96" t="s">
        <v>666</v>
      </c>
      <c r="F73" s="183" t="s">
        <v>584</v>
      </c>
      <c r="G73" s="11">
        <f>SUM(J73:T73)</f>
        <v>0</v>
      </c>
      <c r="H73" s="10">
        <f>AVERAGE(LARGE(J73:T73,1),LARGE(J73:T73,2),LARGE(J73:T73,3),LARGE(J73:T73,4),LARGE(J73:T73,5),LARGE(J73:T73,6))</f>
        <v>0</v>
      </c>
      <c r="I73" s="112">
        <f>COUNTIF(J73:T73,"&gt;0")</f>
        <v>0</v>
      </c>
      <c r="J73" s="140">
        <v>0</v>
      </c>
      <c r="K73" s="140">
        <v>0</v>
      </c>
      <c r="L73" s="249">
        <v>0</v>
      </c>
      <c r="M73" s="257">
        <v>0</v>
      </c>
      <c r="N73" s="140">
        <v>0</v>
      </c>
      <c r="O73" s="264">
        <v>0</v>
      </c>
      <c r="P73" s="141">
        <v>0</v>
      </c>
      <c r="Q73" s="141">
        <v>0</v>
      </c>
      <c r="R73" s="140">
        <v>0</v>
      </c>
      <c r="S73" s="316">
        <v>0</v>
      </c>
      <c r="T73" s="318">
        <v>0</v>
      </c>
      <c r="U73" s="220" t="s">
        <v>595</v>
      </c>
    </row>
    <row r="74" spans="1:21" x14ac:dyDescent="0.2">
      <c r="A74" s="187">
        <f>+IF(H74=H73,A73,ROW(A74)-1)</f>
        <v>44</v>
      </c>
      <c r="B74" s="16">
        <v>0</v>
      </c>
      <c r="C74" s="76">
        <f>IF(G74&gt;0,IF(B74=0,51-A74,B74-A74),0)</f>
        <v>0</v>
      </c>
      <c r="D74" s="58" t="s">
        <v>157</v>
      </c>
      <c r="E74" s="208" t="s">
        <v>114</v>
      </c>
      <c r="F74" s="67" t="s">
        <v>584</v>
      </c>
      <c r="G74" s="11">
        <f>SUM(J74:T74)</f>
        <v>0</v>
      </c>
      <c r="H74" s="10">
        <f>AVERAGE(LARGE(J74:T74,1),LARGE(J74:T74,2),LARGE(J74:T74,3),LARGE(J74:T74,4),LARGE(J74:T74,5),LARGE(J74:T74,6))</f>
        <v>0</v>
      </c>
      <c r="I74" s="112">
        <f>COUNTIF(J74:T74,"&gt;0")</f>
        <v>0</v>
      </c>
      <c r="J74" s="140">
        <v>0</v>
      </c>
      <c r="K74" s="140">
        <v>0</v>
      </c>
      <c r="L74" s="249">
        <v>0</v>
      </c>
      <c r="M74" s="257">
        <v>0</v>
      </c>
      <c r="N74" s="140">
        <v>0</v>
      </c>
      <c r="O74" s="264">
        <v>0</v>
      </c>
      <c r="P74" s="141">
        <v>0</v>
      </c>
      <c r="Q74" s="141">
        <v>0</v>
      </c>
      <c r="R74" s="140">
        <v>0</v>
      </c>
      <c r="S74" s="316">
        <v>0</v>
      </c>
      <c r="T74" s="318">
        <v>0</v>
      </c>
      <c r="U74" s="220" t="s">
        <v>595</v>
      </c>
    </row>
    <row r="75" spans="1:21" x14ac:dyDescent="0.2">
      <c r="A75" s="187">
        <f>+IF(H75=H74,A74,ROW(A75)-1)</f>
        <v>44</v>
      </c>
      <c r="B75" s="16">
        <v>0</v>
      </c>
      <c r="C75" s="76">
        <f>IF(G75&gt;0,IF(B75=0,51-A75,B75-A75),0)</f>
        <v>0</v>
      </c>
      <c r="D75" s="78" t="s">
        <v>641</v>
      </c>
      <c r="E75" s="96" t="s">
        <v>642</v>
      </c>
      <c r="F75" s="230" t="s">
        <v>585</v>
      </c>
      <c r="G75" s="11">
        <f>SUM(J75:T75)</f>
        <v>0</v>
      </c>
      <c r="H75" s="10">
        <f>AVERAGE(LARGE(J75:T75,1),LARGE(J75:T75,2),LARGE(J75:T75,3),LARGE(J75:T75,4),LARGE(J75:T75,5),LARGE(J75:T75,6))</f>
        <v>0</v>
      </c>
      <c r="I75" s="112">
        <f>COUNTIF(J75:T75,"&gt;0")</f>
        <v>0</v>
      </c>
      <c r="J75" s="140">
        <v>0</v>
      </c>
      <c r="K75" s="140">
        <v>0</v>
      </c>
      <c r="L75" s="249">
        <v>0</v>
      </c>
      <c r="M75" s="257">
        <v>0</v>
      </c>
      <c r="N75" s="140">
        <v>0</v>
      </c>
      <c r="O75" s="264">
        <v>0</v>
      </c>
      <c r="P75" s="141">
        <v>0</v>
      </c>
      <c r="Q75" s="141">
        <v>0</v>
      </c>
      <c r="R75" s="140">
        <v>0</v>
      </c>
      <c r="S75" s="316">
        <v>0</v>
      </c>
      <c r="T75" s="318">
        <v>0</v>
      </c>
      <c r="U75" s="226" t="s">
        <v>595</v>
      </c>
    </row>
    <row r="76" spans="1:21" x14ac:dyDescent="0.2">
      <c r="A76" s="187">
        <f>+IF(H76=H75,A75,ROW(A76)-1)</f>
        <v>44</v>
      </c>
      <c r="B76" s="16">
        <v>0</v>
      </c>
      <c r="C76" s="76">
        <f>IF(G76&gt;0,IF(B76=0,51-A76,B76-A76),0)</f>
        <v>0</v>
      </c>
      <c r="D76" s="78" t="s">
        <v>118</v>
      </c>
      <c r="E76" s="96" t="s">
        <v>227</v>
      </c>
      <c r="F76" s="183" t="s">
        <v>583</v>
      </c>
      <c r="G76" s="11">
        <f>SUM(J76:T76)</f>
        <v>0</v>
      </c>
      <c r="H76" s="10">
        <f>AVERAGE(LARGE(J76:T76,1),LARGE(J76:T76,2),LARGE(J76:T76,3),LARGE(J76:T76,4),LARGE(J76:T76,5),LARGE(J76:T76,6))</f>
        <v>0</v>
      </c>
      <c r="I76" s="112">
        <f>COUNTIF(J76:T76,"&gt;0")</f>
        <v>0</v>
      </c>
      <c r="J76" s="140">
        <v>0</v>
      </c>
      <c r="K76" s="140">
        <v>0</v>
      </c>
      <c r="L76" s="249">
        <v>0</v>
      </c>
      <c r="M76" s="257">
        <v>0</v>
      </c>
      <c r="N76" s="140">
        <v>0</v>
      </c>
      <c r="O76" s="264">
        <v>0</v>
      </c>
      <c r="P76" s="141">
        <v>0</v>
      </c>
      <c r="Q76" s="141">
        <v>0</v>
      </c>
      <c r="R76" s="140">
        <v>0</v>
      </c>
      <c r="S76" s="316">
        <v>0</v>
      </c>
      <c r="T76" s="318">
        <v>0</v>
      </c>
      <c r="U76" s="220" t="s">
        <v>595</v>
      </c>
    </row>
    <row r="77" spans="1:21" x14ac:dyDescent="0.2">
      <c r="A77" s="187">
        <f>+IF(H77=H76,A76,ROW(A77)-1)</f>
        <v>44</v>
      </c>
      <c r="B77" s="16">
        <v>0</v>
      </c>
      <c r="C77" s="76">
        <f>IF(G77&gt;0,IF(B77=0,51-A77,B77-A77),0)</f>
        <v>0</v>
      </c>
      <c r="D77" s="15" t="s">
        <v>379</v>
      </c>
      <c r="E77" s="18" t="s">
        <v>160</v>
      </c>
      <c r="F77" s="18" t="s">
        <v>586</v>
      </c>
      <c r="G77" s="11">
        <f>SUM(J77:T77)</f>
        <v>0</v>
      </c>
      <c r="H77" s="10">
        <f>AVERAGE(LARGE(J77:T77,1),LARGE(J77:T77,2),LARGE(J77:T77,3),LARGE(J77:T77,4),LARGE(J77:T77,5),LARGE(J77:T77,6))</f>
        <v>0</v>
      </c>
      <c r="I77" s="112">
        <f>COUNTIF(J77:T77,"&gt;0")</f>
        <v>0</v>
      </c>
      <c r="J77" s="140">
        <v>0</v>
      </c>
      <c r="K77" s="140">
        <v>0</v>
      </c>
      <c r="L77" s="249">
        <v>0</v>
      </c>
      <c r="M77" s="257">
        <v>0</v>
      </c>
      <c r="N77" s="140">
        <v>0</v>
      </c>
      <c r="O77" s="264">
        <v>0</v>
      </c>
      <c r="P77" s="141">
        <v>0</v>
      </c>
      <c r="Q77" s="141">
        <v>0</v>
      </c>
      <c r="R77" s="140">
        <v>0</v>
      </c>
      <c r="S77" s="316">
        <v>0</v>
      </c>
      <c r="T77" s="318">
        <v>0</v>
      </c>
      <c r="U77" s="220" t="s">
        <v>595</v>
      </c>
    </row>
    <row r="78" spans="1:21" x14ac:dyDescent="0.2">
      <c r="A78" s="187">
        <f>+IF(H78=H77,A77,ROW(A78)-1)</f>
        <v>44</v>
      </c>
      <c r="B78" s="16">
        <v>0</v>
      </c>
      <c r="C78" s="76">
        <f>IF(G78&gt;0,IF(B78=0,51-A78,B78-A78),0)</f>
        <v>0</v>
      </c>
      <c r="D78" s="78" t="s">
        <v>607</v>
      </c>
      <c r="E78" s="96" t="s">
        <v>608</v>
      </c>
      <c r="F78" s="96" t="s">
        <v>586</v>
      </c>
      <c r="G78" s="11">
        <f>SUM(J78:T78)</f>
        <v>0</v>
      </c>
      <c r="H78" s="10">
        <f>AVERAGE(LARGE(J78:T78,1),LARGE(J78:T78,2),LARGE(J78:T78,3),LARGE(J78:T78,4),LARGE(J78:T78,5),LARGE(J78:T78,6))</f>
        <v>0</v>
      </c>
      <c r="I78" s="112">
        <f>COUNTIF(J78:T78,"&gt;0")</f>
        <v>0</v>
      </c>
      <c r="J78" s="140">
        <v>0</v>
      </c>
      <c r="K78" s="140">
        <v>0</v>
      </c>
      <c r="L78" s="249">
        <v>0</v>
      </c>
      <c r="M78" s="257">
        <v>0</v>
      </c>
      <c r="N78" s="140">
        <v>0</v>
      </c>
      <c r="O78" s="264">
        <v>0</v>
      </c>
      <c r="P78" s="141">
        <v>0</v>
      </c>
      <c r="Q78" s="141">
        <v>0</v>
      </c>
      <c r="R78" s="140">
        <v>0</v>
      </c>
      <c r="S78" s="316">
        <v>0</v>
      </c>
      <c r="T78" s="318">
        <v>0</v>
      </c>
      <c r="U78" s="220" t="s">
        <v>595</v>
      </c>
    </row>
    <row r="79" spans="1:21" x14ac:dyDescent="0.2">
      <c r="A79" s="187">
        <f>+IF(H79=H78,A78,ROW(A79)-1)</f>
        <v>44</v>
      </c>
      <c r="B79" s="16">
        <v>0</v>
      </c>
      <c r="C79" s="76">
        <f>IF(G79&gt;0,IF(B79=0,51-A79,B79-A79),0)</f>
        <v>0</v>
      </c>
      <c r="D79" s="78" t="s">
        <v>675</v>
      </c>
      <c r="E79" s="96" t="s">
        <v>676</v>
      </c>
      <c r="F79" s="183" t="s">
        <v>602</v>
      </c>
      <c r="G79" s="11">
        <f>SUM(J79:T79)</f>
        <v>0</v>
      </c>
      <c r="H79" s="10">
        <f>AVERAGE(LARGE(J79:T79,1),LARGE(J79:T79,2),LARGE(J79:T79,3),LARGE(J79:T79,4),LARGE(J79:T79,5),LARGE(J79:T79,6))</f>
        <v>0</v>
      </c>
      <c r="I79" s="112">
        <f>COUNTIF(J79:T79,"&gt;0")</f>
        <v>0</v>
      </c>
      <c r="J79" s="140">
        <v>0</v>
      </c>
      <c r="K79" s="140">
        <v>0</v>
      </c>
      <c r="L79" s="249">
        <v>0</v>
      </c>
      <c r="M79" s="257">
        <v>0</v>
      </c>
      <c r="N79" s="140">
        <v>0</v>
      </c>
      <c r="O79" s="264">
        <v>0</v>
      </c>
      <c r="P79" s="141">
        <v>0</v>
      </c>
      <c r="Q79" s="141">
        <v>0</v>
      </c>
      <c r="R79" s="140">
        <v>0</v>
      </c>
      <c r="S79" s="316">
        <v>0</v>
      </c>
      <c r="T79" s="318">
        <v>0</v>
      </c>
      <c r="U79" s="220" t="s">
        <v>595</v>
      </c>
    </row>
    <row r="80" spans="1:21" x14ac:dyDescent="0.2">
      <c r="A80" s="187">
        <f>+IF(H80=H79,A79,ROW(A80)-1)</f>
        <v>44</v>
      </c>
      <c r="B80" s="16">
        <v>0</v>
      </c>
      <c r="C80" s="76">
        <f>IF(G80&gt;0,IF(B80=0,51-A80,B80-A80),0)</f>
        <v>0</v>
      </c>
      <c r="D80" s="78" t="s">
        <v>207</v>
      </c>
      <c r="E80" s="96" t="s">
        <v>60</v>
      </c>
      <c r="F80" s="156" t="s">
        <v>586</v>
      </c>
      <c r="G80" s="11">
        <f>SUM(J80:T80)</f>
        <v>0</v>
      </c>
      <c r="H80" s="10">
        <f>AVERAGE(LARGE(J80:T80,1),LARGE(J80:T80,2),LARGE(J80:T80,3),LARGE(J80:T80,4),LARGE(J80:T80,5),LARGE(J80:T80,6))</f>
        <v>0</v>
      </c>
      <c r="I80" s="112">
        <f>COUNTIF(J80:T80,"&gt;0")</f>
        <v>0</v>
      </c>
      <c r="J80" s="140">
        <v>0</v>
      </c>
      <c r="K80" s="140">
        <v>0</v>
      </c>
      <c r="L80" s="249">
        <v>0</v>
      </c>
      <c r="M80" s="257">
        <v>0</v>
      </c>
      <c r="N80" s="140">
        <v>0</v>
      </c>
      <c r="O80" s="264">
        <v>0</v>
      </c>
      <c r="P80" s="141">
        <v>0</v>
      </c>
      <c r="Q80" s="141">
        <v>0</v>
      </c>
      <c r="R80" s="140">
        <v>0</v>
      </c>
      <c r="S80" s="316">
        <v>0</v>
      </c>
      <c r="T80" s="318">
        <v>0</v>
      </c>
      <c r="U80" s="226" t="s">
        <v>595</v>
      </c>
    </row>
    <row r="81" spans="1:21" x14ac:dyDescent="0.2">
      <c r="A81" s="187">
        <f>+IF(H81=H80,A80,ROW(A81)-1)</f>
        <v>44</v>
      </c>
      <c r="B81" s="16">
        <v>19</v>
      </c>
      <c r="C81" s="76">
        <f>IF(G81&gt;0,IF(B81=0,51-A81,B81-A81),0)</f>
        <v>0</v>
      </c>
      <c r="D81" s="51" t="s">
        <v>222</v>
      </c>
      <c r="E81" s="18" t="s">
        <v>191</v>
      </c>
      <c r="F81" s="18" t="s">
        <v>586</v>
      </c>
      <c r="G81" s="11">
        <f>SUM(J81:T81)</f>
        <v>0</v>
      </c>
      <c r="H81" s="10">
        <f>AVERAGE(LARGE(J81:T81,1),LARGE(J81:T81,2),LARGE(J81:T81,3),LARGE(J81:T81,4),LARGE(J81:T81,5),LARGE(J81:T81,6))</f>
        <v>0</v>
      </c>
      <c r="I81" s="112">
        <f>COUNTIF(J81:T81,"&gt;0")</f>
        <v>0</v>
      </c>
      <c r="J81" s="140">
        <v>0</v>
      </c>
      <c r="K81" s="140">
        <v>0</v>
      </c>
      <c r="L81" s="249">
        <v>0</v>
      </c>
      <c r="M81" s="257">
        <v>0</v>
      </c>
      <c r="N81" s="140">
        <v>0</v>
      </c>
      <c r="O81" s="264">
        <v>0</v>
      </c>
      <c r="P81" s="141">
        <v>0</v>
      </c>
      <c r="Q81" s="141">
        <v>0</v>
      </c>
      <c r="R81" s="140">
        <v>0</v>
      </c>
      <c r="S81" s="316">
        <v>0</v>
      </c>
      <c r="T81" s="318">
        <v>0</v>
      </c>
      <c r="U81" s="220" t="s">
        <v>595</v>
      </c>
    </row>
    <row r="82" spans="1:21" x14ac:dyDescent="0.2">
      <c r="A82" s="187">
        <f>+IF(H82=H81,A81,ROW(A82)-1)</f>
        <v>44</v>
      </c>
      <c r="B82" s="16">
        <v>0</v>
      </c>
      <c r="C82" s="76">
        <f>IF(G82&gt;0,IF(B82=0,51-A82,B82-A82),0)</f>
        <v>0</v>
      </c>
      <c r="D82" s="78" t="s">
        <v>623</v>
      </c>
      <c r="E82" s="230" t="s">
        <v>656</v>
      </c>
      <c r="F82" s="96" t="s">
        <v>583</v>
      </c>
      <c r="G82" s="11">
        <f>SUM(J82:T82)</f>
        <v>0</v>
      </c>
      <c r="H82" s="10">
        <f>AVERAGE(LARGE(J82:T82,1),LARGE(J82:T82,2),LARGE(J82:T82,3),LARGE(J82:T82,4),LARGE(J82:T82,5),LARGE(J82:T82,6))</f>
        <v>0</v>
      </c>
      <c r="I82" s="112">
        <f>COUNTIF(J82:T82,"&gt;0")</f>
        <v>0</v>
      </c>
      <c r="J82" s="140">
        <v>0</v>
      </c>
      <c r="K82" s="140">
        <v>0</v>
      </c>
      <c r="L82" s="249">
        <v>0</v>
      </c>
      <c r="M82" s="257">
        <v>0</v>
      </c>
      <c r="N82" s="140">
        <v>0</v>
      </c>
      <c r="O82" s="264">
        <v>0</v>
      </c>
      <c r="P82" s="141">
        <v>0</v>
      </c>
      <c r="Q82" s="141">
        <v>0</v>
      </c>
      <c r="R82" s="140">
        <v>0</v>
      </c>
      <c r="S82" s="316">
        <v>0</v>
      </c>
      <c r="T82" s="318">
        <v>0</v>
      </c>
      <c r="U82" s="226" t="s">
        <v>595</v>
      </c>
    </row>
    <row r="83" spans="1:21" x14ac:dyDescent="0.2">
      <c r="A83" s="187">
        <f>+IF(H83=H82,A82,ROW(A83)-1)</f>
        <v>44</v>
      </c>
      <c r="B83" s="16">
        <v>0</v>
      </c>
      <c r="C83" s="76">
        <f>IF(G83&gt;0,IF(B83=0,51-A83,B83-A83),0)</f>
        <v>0</v>
      </c>
      <c r="D83" s="78" t="s">
        <v>168</v>
      </c>
      <c r="E83" s="96" t="s">
        <v>60</v>
      </c>
      <c r="F83" s="183" t="s">
        <v>582</v>
      </c>
      <c r="G83" s="11">
        <f>SUM(J83:T83)</f>
        <v>0</v>
      </c>
      <c r="H83" s="10">
        <f>AVERAGE(LARGE(J83:T83,1),LARGE(J83:T83,2),LARGE(J83:T83,3),LARGE(J83:T83,4),LARGE(J83:T83,5),LARGE(J83:T83,6))</f>
        <v>0</v>
      </c>
      <c r="I83" s="112">
        <f>COUNTIF(J83:T83,"&gt;0")</f>
        <v>0</v>
      </c>
      <c r="J83" s="140">
        <v>0</v>
      </c>
      <c r="K83" s="140">
        <v>0</v>
      </c>
      <c r="L83" s="249">
        <v>0</v>
      </c>
      <c r="M83" s="257">
        <v>0</v>
      </c>
      <c r="N83" s="140">
        <v>0</v>
      </c>
      <c r="O83" s="264">
        <v>0</v>
      </c>
      <c r="P83" s="141">
        <v>0</v>
      </c>
      <c r="Q83" s="141">
        <v>0</v>
      </c>
      <c r="R83" s="140">
        <v>0</v>
      </c>
      <c r="S83" s="316">
        <v>0</v>
      </c>
      <c r="T83" s="318">
        <v>0</v>
      </c>
      <c r="U83" s="220" t="s">
        <v>595</v>
      </c>
    </row>
    <row r="84" spans="1:21" x14ac:dyDescent="0.2">
      <c r="A84" s="187">
        <f>+IF(H84=H83,A83,ROW(A84)-1)</f>
        <v>44</v>
      </c>
      <c r="B84" s="16">
        <v>0</v>
      </c>
      <c r="C84" s="76">
        <f>IF(G84&gt;0,IF(B84=0,51-A84,B84-A84),0)</f>
        <v>0</v>
      </c>
      <c r="D84" s="78" t="s">
        <v>55</v>
      </c>
      <c r="E84" s="96" t="s">
        <v>666</v>
      </c>
      <c r="F84" s="183" t="s">
        <v>602</v>
      </c>
      <c r="G84" s="11">
        <f>SUM(J84:T84)</f>
        <v>0</v>
      </c>
      <c r="H84" s="10">
        <f>AVERAGE(LARGE(J84:T84,1),LARGE(J84:T84,2),LARGE(J84:T84,3),LARGE(J84:T84,4),LARGE(J84:T84,5),LARGE(J84:T84,6))</f>
        <v>0</v>
      </c>
      <c r="I84" s="112">
        <f>COUNTIF(J84:T84,"&gt;0")</f>
        <v>0</v>
      </c>
      <c r="J84" s="140">
        <v>0</v>
      </c>
      <c r="K84" s="140">
        <v>0</v>
      </c>
      <c r="L84" s="249">
        <v>0</v>
      </c>
      <c r="M84" s="257">
        <v>0</v>
      </c>
      <c r="N84" s="140">
        <v>0</v>
      </c>
      <c r="O84" s="264">
        <v>0</v>
      </c>
      <c r="P84" s="141">
        <v>0</v>
      </c>
      <c r="Q84" s="141">
        <v>0</v>
      </c>
      <c r="R84" s="140">
        <v>0</v>
      </c>
      <c r="S84" s="316">
        <v>0</v>
      </c>
      <c r="T84" s="318">
        <v>0</v>
      </c>
      <c r="U84" s="220" t="s">
        <v>595</v>
      </c>
    </row>
    <row r="85" spans="1:21" x14ac:dyDescent="0.2">
      <c r="A85" s="187">
        <f>+IF(H85=H84,A84,ROW(A85)-1)</f>
        <v>44</v>
      </c>
      <c r="B85" s="16">
        <v>0</v>
      </c>
      <c r="C85" s="76">
        <f>IF(G85&gt;0,IF(B85=0,51-A85,B85-A85),0)</f>
        <v>0</v>
      </c>
      <c r="D85" s="78" t="s">
        <v>253</v>
      </c>
      <c r="E85" s="96" t="s">
        <v>167</v>
      </c>
      <c r="F85" s="183" t="s">
        <v>586</v>
      </c>
      <c r="G85" s="11">
        <f>SUM(J85:T85)</f>
        <v>0</v>
      </c>
      <c r="H85" s="10">
        <f>AVERAGE(LARGE(J85:T85,1),LARGE(J85:T85,2),LARGE(J85:T85,3),LARGE(J85:T85,4),LARGE(J85:T85,5),LARGE(J85:T85,6))</f>
        <v>0</v>
      </c>
      <c r="I85" s="112">
        <f>COUNTIF(J85:T85,"&gt;0")</f>
        <v>0</v>
      </c>
      <c r="J85" s="140">
        <v>0</v>
      </c>
      <c r="K85" s="140">
        <v>0</v>
      </c>
      <c r="L85" s="249">
        <v>0</v>
      </c>
      <c r="M85" s="257">
        <v>0</v>
      </c>
      <c r="N85" s="140">
        <v>0</v>
      </c>
      <c r="O85" s="264">
        <v>0</v>
      </c>
      <c r="P85" s="141">
        <v>0</v>
      </c>
      <c r="Q85" s="141">
        <v>0</v>
      </c>
      <c r="R85" s="140">
        <v>0</v>
      </c>
      <c r="S85" s="316">
        <v>0</v>
      </c>
      <c r="T85" s="318">
        <v>0</v>
      </c>
      <c r="U85" s="226" t="s">
        <v>595</v>
      </c>
    </row>
    <row r="86" spans="1:21" x14ac:dyDescent="0.2">
      <c r="A86" s="187">
        <f>+IF(H86=H85,A85,ROW(A86)-1)</f>
        <v>44</v>
      </c>
      <c r="B86" s="16">
        <v>0</v>
      </c>
      <c r="C86" s="76">
        <f>IF(G86&gt;0,IF(B86=0,51-A86,B86-A86),0)</f>
        <v>0</v>
      </c>
      <c r="D86" s="78" t="s">
        <v>373</v>
      </c>
      <c r="E86" s="96" t="s">
        <v>146</v>
      </c>
      <c r="F86" s="183" t="s">
        <v>586</v>
      </c>
      <c r="G86" s="11">
        <f>SUM(J86:T86)</f>
        <v>0</v>
      </c>
      <c r="H86" s="10">
        <f>AVERAGE(LARGE(J86:T86,1),LARGE(J86:T86,2),LARGE(J86:T86,3),LARGE(J86:T86,4),LARGE(J86:T86,5),LARGE(J86:T86,6))</f>
        <v>0</v>
      </c>
      <c r="I86" s="112">
        <f>COUNTIF(J86:T86,"&gt;0")</f>
        <v>0</v>
      </c>
      <c r="J86" s="140">
        <v>0</v>
      </c>
      <c r="K86" s="140">
        <v>0</v>
      </c>
      <c r="L86" s="249">
        <v>0</v>
      </c>
      <c r="M86" s="257">
        <v>0</v>
      </c>
      <c r="N86" s="140">
        <v>0</v>
      </c>
      <c r="O86" s="264">
        <v>0</v>
      </c>
      <c r="P86" s="141">
        <v>0</v>
      </c>
      <c r="Q86" s="141">
        <v>0</v>
      </c>
      <c r="R86" s="140">
        <v>0</v>
      </c>
      <c r="S86" s="316">
        <v>0</v>
      </c>
      <c r="T86" s="318">
        <v>0</v>
      </c>
      <c r="U86" s="226" t="s">
        <v>595</v>
      </c>
    </row>
    <row r="87" spans="1:21" x14ac:dyDescent="0.2">
      <c r="A87" s="187">
        <f>+IF(H87=H86,A86,ROW(A87)-1)</f>
        <v>44</v>
      </c>
      <c r="B87" s="16">
        <v>0</v>
      </c>
      <c r="C87" s="76">
        <f>IF(G87&gt;0,IF(B87=0,51-A87,B87-A87),0)</f>
        <v>0</v>
      </c>
      <c r="D87" s="254" t="s">
        <v>12</v>
      </c>
      <c r="E87" s="188" t="s">
        <v>64</v>
      </c>
      <c r="F87" s="160" t="s">
        <v>582</v>
      </c>
      <c r="G87" s="11">
        <f>SUM(J87:T87)</f>
        <v>0</v>
      </c>
      <c r="H87" s="10">
        <f>AVERAGE(LARGE(J87:T87,1),LARGE(J87:T87,2),LARGE(J87:T87,3),LARGE(J87:T87,4),LARGE(J87:T87,5),LARGE(J87:T87,6))</f>
        <v>0</v>
      </c>
      <c r="I87" s="112">
        <f>COUNTIF(J87:T87,"&gt;0")</f>
        <v>0</v>
      </c>
      <c r="J87" s="140">
        <v>0</v>
      </c>
      <c r="K87" s="140">
        <v>0</v>
      </c>
      <c r="L87" s="249">
        <v>0</v>
      </c>
      <c r="M87" s="257">
        <v>0</v>
      </c>
      <c r="N87" s="140">
        <v>0</v>
      </c>
      <c r="O87" s="264">
        <v>0</v>
      </c>
      <c r="P87" s="141">
        <v>0</v>
      </c>
      <c r="Q87" s="141">
        <v>0</v>
      </c>
      <c r="R87" s="140">
        <v>0</v>
      </c>
      <c r="S87" s="316">
        <v>0</v>
      </c>
      <c r="T87" s="318">
        <v>0</v>
      </c>
      <c r="U87" s="220" t="s">
        <v>595</v>
      </c>
    </row>
    <row r="88" spans="1:21" x14ac:dyDescent="0.2">
      <c r="A88" s="187">
        <f>+IF(H88=H87,A87,ROW(A88)-1)</f>
        <v>44</v>
      </c>
      <c r="B88" s="16">
        <v>0</v>
      </c>
      <c r="C88" s="76">
        <f>IF(G88&gt;0,IF(B88=0,51-A88,B88-A88),0)</f>
        <v>0</v>
      </c>
      <c r="D88" s="78" t="s">
        <v>650</v>
      </c>
      <c r="E88" s="96" t="s">
        <v>616</v>
      </c>
      <c r="F88" s="230" t="s">
        <v>664</v>
      </c>
      <c r="G88" s="11">
        <f>SUM(J88:T88)</f>
        <v>0</v>
      </c>
      <c r="H88" s="10">
        <f>AVERAGE(LARGE(J88:T88,1),LARGE(J88:T88,2),LARGE(J88:T88,3),LARGE(J88:T88,4),LARGE(J88:T88,5),LARGE(J88:T88,6))</f>
        <v>0</v>
      </c>
      <c r="I88" s="112">
        <f>COUNTIF(J88:T88,"&gt;0")</f>
        <v>0</v>
      </c>
      <c r="J88" s="140">
        <v>0</v>
      </c>
      <c r="K88" s="140">
        <v>0</v>
      </c>
      <c r="L88" s="249">
        <v>0</v>
      </c>
      <c r="M88" s="257">
        <v>0</v>
      </c>
      <c r="N88" s="140">
        <v>0</v>
      </c>
      <c r="O88" s="264">
        <v>0</v>
      </c>
      <c r="P88" s="141">
        <v>0</v>
      </c>
      <c r="Q88" s="141">
        <v>0</v>
      </c>
      <c r="R88" s="140">
        <v>0</v>
      </c>
      <c r="S88" s="316">
        <v>0</v>
      </c>
      <c r="T88" s="318">
        <v>0</v>
      </c>
      <c r="U88" s="226" t="s">
        <v>595</v>
      </c>
    </row>
    <row r="89" spans="1:21" x14ac:dyDescent="0.2">
      <c r="A89" s="187">
        <f>+IF(H89=H88,A88,ROW(A89)-1)</f>
        <v>44</v>
      </c>
      <c r="B89" s="16">
        <v>0</v>
      </c>
      <c r="C89" s="76">
        <f>IF(G89&gt;0,IF(B89=0,51-A89,B89-A89),0)</f>
        <v>0</v>
      </c>
      <c r="D89" s="78" t="s">
        <v>653</v>
      </c>
      <c r="E89" s="230" t="s">
        <v>654</v>
      </c>
      <c r="F89" s="96" t="s">
        <v>584</v>
      </c>
      <c r="G89" s="11">
        <f>SUM(J89:T89)</f>
        <v>0</v>
      </c>
      <c r="H89" s="10">
        <f>AVERAGE(LARGE(J89:T89,1),LARGE(J89:T89,2),LARGE(J89:T89,3),LARGE(J89:T89,4),LARGE(J89:T89,5),LARGE(J89:T89,6))</f>
        <v>0</v>
      </c>
      <c r="I89" s="112">
        <f>COUNTIF(J89:T89,"&gt;0")</f>
        <v>0</v>
      </c>
      <c r="J89" s="140">
        <v>0</v>
      </c>
      <c r="K89" s="140">
        <v>0</v>
      </c>
      <c r="L89" s="249">
        <v>0</v>
      </c>
      <c r="M89" s="257">
        <v>0</v>
      </c>
      <c r="N89" s="140">
        <v>0</v>
      </c>
      <c r="O89" s="264">
        <v>0</v>
      </c>
      <c r="P89" s="141">
        <v>0</v>
      </c>
      <c r="Q89" s="141">
        <v>0</v>
      </c>
      <c r="R89" s="140">
        <v>0</v>
      </c>
      <c r="S89" s="316">
        <v>0</v>
      </c>
      <c r="T89" s="318">
        <v>0</v>
      </c>
      <c r="U89" s="226" t="s">
        <v>595</v>
      </c>
    </row>
    <row r="90" spans="1:21" x14ac:dyDescent="0.2">
      <c r="A90" s="187">
        <f>+IF(H90=H89,A89,ROW(A90)-1)</f>
        <v>44</v>
      </c>
      <c r="B90" s="16">
        <v>23</v>
      </c>
      <c r="C90" s="76">
        <f>IF(G90&gt;0,IF(B90=0,51-A90,B90-A90),0)</f>
        <v>0</v>
      </c>
      <c r="D90" s="254" t="s">
        <v>226</v>
      </c>
      <c r="E90" s="188" t="s">
        <v>225</v>
      </c>
      <c r="F90" s="184" t="s">
        <v>582</v>
      </c>
      <c r="G90" s="11">
        <f>SUM(J90:T90)</f>
        <v>0</v>
      </c>
      <c r="H90" s="10">
        <f>AVERAGE(LARGE(J90:T90,1),LARGE(J90:T90,2),LARGE(J90:T90,3),LARGE(J90:T90,4),LARGE(J90:T90,5),LARGE(J90:T90,6))</f>
        <v>0</v>
      </c>
      <c r="I90" s="112">
        <f>COUNTIF(J90:T90,"&gt;0")</f>
        <v>0</v>
      </c>
      <c r="J90" s="140">
        <v>0</v>
      </c>
      <c r="K90" s="140">
        <v>0</v>
      </c>
      <c r="L90" s="249">
        <v>0</v>
      </c>
      <c r="M90" s="257">
        <v>0</v>
      </c>
      <c r="N90" s="140">
        <v>0</v>
      </c>
      <c r="O90" s="264">
        <v>0</v>
      </c>
      <c r="P90" s="141">
        <v>0</v>
      </c>
      <c r="Q90" s="141">
        <v>0</v>
      </c>
      <c r="R90" s="140">
        <v>0</v>
      </c>
      <c r="S90" s="316">
        <v>0</v>
      </c>
      <c r="T90" s="318">
        <v>0</v>
      </c>
      <c r="U90" s="220" t="s">
        <v>595</v>
      </c>
    </row>
    <row r="91" spans="1:21" x14ac:dyDescent="0.2">
      <c r="A91" s="187">
        <f>+IF(H91=H90,A90,ROW(A91)-1)</f>
        <v>44</v>
      </c>
      <c r="B91" s="16">
        <v>15</v>
      </c>
      <c r="C91" s="76">
        <f>IF(G91&gt;0,IF(B91=0,51-A91,B91-A91),0)</f>
        <v>0</v>
      </c>
      <c r="D91" s="15" t="s">
        <v>203</v>
      </c>
      <c r="E91" s="18" t="s">
        <v>146</v>
      </c>
      <c r="F91" s="323" t="s">
        <v>583</v>
      </c>
      <c r="G91" s="11">
        <f>SUM(J91:T91)</f>
        <v>0</v>
      </c>
      <c r="H91" s="10">
        <f>AVERAGE(LARGE(J91:T91,1),LARGE(J91:T91,2),LARGE(J91:T91,3),LARGE(J91:T91,4),LARGE(J91:T91,5),LARGE(J91:T91,6))</f>
        <v>0</v>
      </c>
      <c r="I91" s="112">
        <f>COUNTIF(J91:T91,"&gt;0")</f>
        <v>0</v>
      </c>
      <c r="J91" s="140">
        <v>0</v>
      </c>
      <c r="K91" s="140">
        <v>0</v>
      </c>
      <c r="L91" s="249">
        <v>0</v>
      </c>
      <c r="M91" s="257">
        <v>0</v>
      </c>
      <c r="N91" s="140">
        <v>0</v>
      </c>
      <c r="O91" s="264">
        <v>0</v>
      </c>
      <c r="P91" s="141">
        <v>0</v>
      </c>
      <c r="Q91" s="141">
        <v>0</v>
      </c>
      <c r="R91" s="140">
        <v>0</v>
      </c>
      <c r="S91" s="316">
        <v>0</v>
      </c>
      <c r="T91" s="318">
        <v>0</v>
      </c>
      <c r="U91" s="220" t="s">
        <v>595</v>
      </c>
    </row>
    <row r="92" spans="1:21" x14ac:dyDescent="0.2">
      <c r="A92" s="187">
        <f>+IF(H92=H91,A91,ROW(A92)-1)</f>
        <v>44</v>
      </c>
      <c r="B92" s="16">
        <v>0</v>
      </c>
      <c r="C92" s="76">
        <f>IF(G92&gt;0,IF(B92=0,51-A92,B92-A92),0)</f>
        <v>0</v>
      </c>
      <c r="D92" s="78" t="s">
        <v>680</v>
      </c>
      <c r="E92" s="96" t="s">
        <v>681</v>
      </c>
      <c r="F92" s="156" t="s">
        <v>586</v>
      </c>
      <c r="G92" s="11">
        <f>SUM(J92:T92)</f>
        <v>0</v>
      </c>
      <c r="H92" s="10">
        <f>AVERAGE(LARGE(J92:T92,1),LARGE(J92:T92,2),LARGE(J92:T92,3),LARGE(J92:T92,4),LARGE(J92:T92,5),LARGE(J92:T92,6))</f>
        <v>0</v>
      </c>
      <c r="I92" s="112">
        <f>COUNTIF(J92:T92,"&gt;0")</f>
        <v>0</v>
      </c>
      <c r="J92" s="140">
        <v>0</v>
      </c>
      <c r="K92" s="140">
        <v>0</v>
      </c>
      <c r="L92" s="249">
        <v>0</v>
      </c>
      <c r="M92" s="257">
        <v>0</v>
      </c>
      <c r="N92" s="140">
        <v>0</v>
      </c>
      <c r="O92" s="264">
        <v>0</v>
      </c>
      <c r="P92" s="141">
        <v>0</v>
      </c>
      <c r="Q92" s="141">
        <v>0</v>
      </c>
      <c r="R92" s="140">
        <v>0</v>
      </c>
      <c r="S92" s="316">
        <v>0</v>
      </c>
      <c r="T92" s="318">
        <v>0</v>
      </c>
      <c r="U92" s="220" t="s">
        <v>595</v>
      </c>
    </row>
    <row r="93" spans="1:21" x14ac:dyDescent="0.2">
      <c r="A93" s="187">
        <f>+IF(H93=H92,A92,ROW(A93)-1)</f>
        <v>44</v>
      </c>
      <c r="B93" s="16">
        <v>43</v>
      </c>
      <c r="C93" s="76">
        <f>IF(G93&gt;0,IF(B93=0,51-A93,B93-A93),0)</f>
        <v>0</v>
      </c>
      <c r="D93" s="78" t="s">
        <v>589</v>
      </c>
      <c r="E93" s="96" t="s">
        <v>66</v>
      </c>
      <c r="F93" s="156" t="s">
        <v>583</v>
      </c>
      <c r="G93" s="11">
        <f>SUM(J93:T93)</f>
        <v>0</v>
      </c>
      <c r="H93" s="10">
        <f>AVERAGE(LARGE(J93:T93,1),LARGE(J93:T93,2),LARGE(J93:T93,3),LARGE(J93:T93,4),LARGE(J93:T93,5),LARGE(J93:T93,6))</f>
        <v>0</v>
      </c>
      <c r="I93" s="112">
        <f>COUNTIF(J93:T93,"&gt;0")</f>
        <v>0</v>
      </c>
      <c r="J93" s="140">
        <v>0</v>
      </c>
      <c r="K93" s="140">
        <v>0</v>
      </c>
      <c r="L93" s="249">
        <v>0</v>
      </c>
      <c r="M93" s="257">
        <v>0</v>
      </c>
      <c r="N93" s="140">
        <v>0</v>
      </c>
      <c r="O93" s="264">
        <v>0</v>
      </c>
      <c r="P93" s="141">
        <v>0</v>
      </c>
      <c r="Q93" s="141">
        <v>0</v>
      </c>
      <c r="R93" s="140">
        <v>0</v>
      </c>
      <c r="S93" s="316">
        <v>0</v>
      </c>
      <c r="T93" s="318">
        <v>0</v>
      </c>
      <c r="U93" s="226" t="s">
        <v>595</v>
      </c>
    </row>
    <row r="94" spans="1:21" x14ac:dyDescent="0.2">
      <c r="A94" s="187">
        <f>+IF(H94=H93,A93,ROW(A94)-1)</f>
        <v>44</v>
      </c>
      <c r="B94" s="16">
        <v>0</v>
      </c>
      <c r="C94" s="76">
        <f>IF(G94&gt;0,IF(B94=0,51-A94,B94-A94),0)</f>
        <v>0</v>
      </c>
      <c r="D94" s="78" t="s">
        <v>632</v>
      </c>
      <c r="E94" s="96" t="s">
        <v>295</v>
      </c>
      <c r="F94" s="156" t="s">
        <v>584</v>
      </c>
      <c r="G94" s="11">
        <f>SUM(J94:T94)</f>
        <v>0</v>
      </c>
      <c r="H94" s="10">
        <f>AVERAGE(LARGE(J94:T94,1),LARGE(J94:T94,2),LARGE(J94:T94,3),LARGE(J94:T94,4),LARGE(J94:T94,5),LARGE(J94:T94,6))</f>
        <v>0</v>
      </c>
      <c r="I94" s="112">
        <f>COUNTIF(J94:T94,"&gt;0")</f>
        <v>0</v>
      </c>
      <c r="J94" s="140">
        <v>0</v>
      </c>
      <c r="K94" s="140">
        <v>0</v>
      </c>
      <c r="L94" s="249">
        <v>0</v>
      </c>
      <c r="M94" s="257">
        <v>0</v>
      </c>
      <c r="N94" s="140">
        <v>0</v>
      </c>
      <c r="O94" s="264">
        <v>0</v>
      </c>
      <c r="P94" s="141">
        <v>0</v>
      </c>
      <c r="Q94" s="141">
        <v>0</v>
      </c>
      <c r="R94" s="140">
        <v>0</v>
      </c>
      <c r="S94" s="316">
        <v>0</v>
      </c>
      <c r="T94" s="318">
        <v>0</v>
      </c>
      <c r="U94" s="220" t="s">
        <v>595</v>
      </c>
    </row>
    <row r="95" spans="1:21" x14ac:dyDescent="0.2">
      <c r="A95" s="187">
        <f>+IF(H95=H94,A94,ROW(A95)-1)</f>
        <v>44</v>
      </c>
      <c r="B95" s="16">
        <v>0</v>
      </c>
      <c r="C95" s="76">
        <f>IF(G95&gt;0,IF(B95=0,51-A95,B95-A95),0)</f>
        <v>0</v>
      </c>
      <c r="D95" s="78" t="s">
        <v>590</v>
      </c>
      <c r="E95" s="96" t="s">
        <v>98</v>
      </c>
      <c r="F95" s="156" t="s">
        <v>586</v>
      </c>
      <c r="G95" s="11">
        <f>SUM(J95:T95)</f>
        <v>0</v>
      </c>
      <c r="H95" s="10">
        <f>AVERAGE(LARGE(J95:T95,1),LARGE(J95:T95,2),LARGE(J95:T95,3),LARGE(J95:T95,4),LARGE(J95:T95,5),LARGE(J95:T95,6))</f>
        <v>0</v>
      </c>
      <c r="I95" s="112">
        <f>COUNTIF(J95:T95,"&gt;0")</f>
        <v>0</v>
      </c>
      <c r="J95" s="140">
        <v>0</v>
      </c>
      <c r="K95" s="140">
        <v>0</v>
      </c>
      <c r="L95" s="249">
        <v>0</v>
      </c>
      <c r="M95" s="257">
        <v>0</v>
      </c>
      <c r="N95" s="140">
        <v>0</v>
      </c>
      <c r="O95" s="264">
        <v>0</v>
      </c>
      <c r="P95" s="141">
        <v>0</v>
      </c>
      <c r="Q95" s="141">
        <v>0</v>
      </c>
      <c r="R95" s="140">
        <v>0</v>
      </c>
      <c r="S95" s="316">
        <v>0</v>
      </c>
      <c r="T95" s="318">
        <v>0</v>
      </c>
      <c r="U95" s="226" t="s">
        <v>595</v>
      </c>
    </row>
    <row r="96" spans="1:21" x14ac:dyDescent="0.2">
      <c r="A96" s="187">
        <f>+IF(H96=H95,A95,ROW(A96)-1)</f>
        <v>44</v>
      </c>
      <c r="B96" s="16">
        <v>0</v>
      </c>
      <c r="C96" s="76">
        <f>IF(G96&gt;0,IF(B96=0,51-A96,B96-A96),0)</f>
        <v>0</v>
      </c>
      <c r="D96" s="78" t="s">
        <v>677</v>
      </c>
      <c r="E96" s="96" t="s">
        <v>346</v>
      </c>
      <c r="F96" s="156" t="s">
        <v>602</v>
      </c>
      <c r="G96" s="11">
        <f>SUM(J96:T96)</f>
        <v>0</v>
      </c>
      <c r="H96" s="10">
        <f>AVERAGE(LARGE(J96:T96,1),LARGE(J96:T96,2),LARGE(J96:T96,3),LARGE(J96:T96,4),LARGE(J96:T96,5),LARGE(J96:T96,6))</f>
        <v>0</v>
      </c>
      <c r="I96" s="112">
        <f>COUNTIF(J96:T96,"&gt;0")</f>
        <v>0</v>
      </c>
      <c r="J96" s="140">
        <v>0</v>
      </c>
      <c r="K96" s="140">
        <v>0</v>
      </c>
      <c r="L96" s="249">
        <v>0</v>
      </c>
      <c r="M96" s="257">
        <v>0</v>
      </c>
      <c r="N96" s="140">
        <v>0</v>
      </c>
      <c r="O96" s="264">
        <v>0</v>
      </c>
      <c r="P96" s="141">
        <v>0</v>
      </c>
      <c r="Q96" s="141">
        <v>0</v>
      </c>
      <c r="R96" s="140">
        <v>0</v>
      </c>
      <c r="S96" s="316">
        <v>0</v>
      </c>
      <c r="T96" s="318">
        <v>0</v>
      </c>
      <c r="U96" s="220" t="s">
        <v>595</v>
      </c>
    </row>
    <row r="97" spans="1:21" x14ac:dyDescent="0.2">
      <c r="A97" s="187">
        <f>+IF(H97=H96,A96,ROW(A97)-1)</f>
        <v>44</v>
      </c>
      <c r="B97" s="16">
        <v>0</v>
      </c>
      <c r="C97" s="76">
        <f>IF(G97&gt;0,IF(B97=0,51-A97,B97-A97),0)</f>
        <v>0</v>
      </c>
      <c r="D97" s="78" t="s">
        <v>185</v>
      </c>
      <c r="E97" s="96" t="s">
        <v>366</v>
      </c>
      <c r="F97" s="183" t="s">
        <v>602</v>
      </c>
      <c r="G97" s="11">
        <f>SUM(J97:T97)</f>
        <v>0</v>
      </c>
      <c r="H97" s="10">
        <f>AVERAGE(LARGE(J97:T97,1),LARGE(J97:T97,2),LARGE(J97:T97,3),LARGE(J97:T97,4),LARGE(J97:T97,5),LARGE(J97:T97,6))</f>
        <v>0</v>
      </c>
      <c r="I97" s="112">
        <f>COUNTIF(J97:T97,"&gt;0")</f>
        <v>0</v>
      </c>
      <c r="J97" s="140">
        <v>0</v>
      </c>
      <c r="K97" s="140">
        <v>0</v>
      </c>
      <c r="L97" s="249">
        <v>0</v>
      </c>
      <c r="M97" s="257">
        <v>0</v>
      </c>
      <c r="N97" s="140">
        <v>0</v>
      </c>
      <c r="O97" s="264">
        <v>0</v>
      </c>
      <c r="P97" s="141">
        <v>0</v>
      </c>
      <c r="Q97" s="141">
        <v>0</v>
      </c>
      <c r="R97" s="140">
        <v>0</v>
      </c>
      <c r="S97" s="316">
        <v>0</v>
      </c>
      <c r="T97" s="318">
        <v>0</v>
      </c>
      <c r="U97" s="220" t="s">
        <v>595</v>
      </c>
    </row>
    <row r="98" spans="1:21" x14ac:dyDescent="0.2">
      <c r="A98" s="187">
        <f>+IF(H98=H97,A97,ROW(A98)-1)</f>
        <v>44</v>
      </c>
      <c r="B98" s="16">
        <v>0</v>
      </c>
      <c r="C98" s="76">
        <f>IF(G98&gt;0,IF(B98=0,51-A98,B98-A98),0)</f>
        <v>0</v>
      </c>
      <c r="D98" s="78" t="s">
        <v>678</v>
      </c>
      <c r="E98" s="96" t="s">
        <v>679</v>
      </c>
      <c r="F98" s="156" t="s">
        <v>602</v>
      </c>
      <c r="G98" s="11">
        <f>SUM(J98:T98)</f>
        <v>0</v>
      </c>
      <c r="H98" s="10">
        <f>AVERAGE(LARGE(J98:T98,1),LARGE(J98:T98,2),LARGE(J98:T98,3),LARGE(J98:T98,4),LARGE(J98:T98,5),LARGE(J98:T98,6))</f>
        <v>0</v>
      </c>
      <c r="I98" s="112">
        <f>COUNTIF(J98:T98,"&gt;0")</f>
        <v>0</v>
      </c>
      <c r="J98" s="140">
        <v>0</v>
      </c>
      <c r="K98" s="140">
        <v>0</v>
      </c>
      <c r="L98" s="249">
        <v>0</v>
      </c>
      <c r="M98" s="257">
        <v>0</v>
      </c>
      <c r="N98" s="140">
        <v>0</v>
      </c>
      <c r="O98" s="264">
        <v>0</v>
      </c>
      <c r="P98" s="141">
        <v>0</v>
      </c>
      <c r="Q98" s="141">
        <v>0</v>
      </c>
      <c r="R98" s="140">
        <v>0</v>
      </c>
      <c r="S98" s="316">
        <v>0</v>
      </c>
      <c r="T98" s="318">
        <v>0</v>
      </c>
      <c r="U98" s="220" t="s">
        <v>595</v>
      </c>
    </row>
    <row r="99" spans="1:21" x14ac:dyDescent="0.2">
      <c r="A99" s="187">
        <f>+IF(H99=H98,A98,ROW(A99)-1)</f>
        <v>44</v>
      </c>
      <c r="B99" s="16">
        <v>0</v>
      </c>
      <c r="C99" s="76">
        <f>IF(G99&gt;0,IF(B99=0,51-A99,B99-A99),0)</f>
        <v>0</v>
      </c>
      <c r="D99" s="78" t="s">
        <v>637</v>
      </c>
      <c r="E99" s="96" t="s">
        <v>165</v>
      </c>
      <c r="F99" s="230" t="s">
        <v>585</v>
      </c>
      <c r="G99" s="11">
        <f>SUM(J99:T99)</f>
        <v>0</v>
      </c>
      <c r="H99" s="10">
        <f>AVERAGE(LARGE(J99:T99,1),LARGE(J99:T99,2),LARGE(J99:T99,3),LARGE(J99:T99,4),LARGE(J99:T99,5),LARGE(J99:T99,6))</f>
        <v>0</v>
      </c>
      <c r="I99" s="112">
        <f>COUNTIF(J99:T99,"&gt;0")</f>
        <v>0</v>
      </c>
      <c r="J99" s="140">
        <v>0</v>
      </c>
      <c r="K99" s="140">
        <v>0</v>
      </c>
      <c r="L99" s="249">
        <v>0</v>
      </c>
      <c r="M99" s="257">
        <v>0</v>
      </c>
      <c r="N99" s="140">
        <v>0</v>
      </c>
      <c r="O99" s="264">
        <v>0</v>
      </c>
      <c r="P99" s="141">
        <v>0</v>
      </c>
      <c r="Q99" s="141">
        <v>0</v>
      </c>
      <c r="R99" s="140">
        <v>0</v>
      </c>
      <c r="S99" s="316">
        <v>0</v>
      </c>
      <c r="T99" s="318">
        <v>0</v>
      </c>
      <c r="U99" s="226" t="s">
        <v>595</v>
      </c>
    </row>
    <row r="100" spans="1:21" x14ac:dyDescent="0.2">
      <c r="A100" s="187">
        <f>+IF(H100=H99,A99,ROW(A100)-1)</f>
        <v>44</v>
      </c>
      <c r="B100" s="16">
        <v>0</v>
      </c>
      <c r="C100" s="76">
        <f>IF(G100&gt;0,IF(B100=0,51-A100,B100-A100),0)</f>
        <v>0</v>
      </c>
      <c r="D100" s="78" t="s">
        <v>197</v>
      </c>
      <c r="E100" s="96" t="s">
        <v>549</v>
      </c>
      <c r="F100" s="156" t="s">
        <v>602</v>
      </c>
      <c r="G100" s="11">
        <f>SUM(J100:T100)</f>
        <v>0</v>
      </c>
      <c r="H100" s="10">
        <f>AVERAGE(LARGE(J100:T100,1),LARGE(J100:T100,2),LARGE(J100:T100,3),LARGE(J100:T100,4),LARGE(J100:T100,5),LARGE(J100:T100,6))</f>
        <v>0</v>
      </c>
      <c r="I100" s="112">
        <f>COUNTIF(J100:T100,"&gt;0")</f>
        <v>0</v>
      </c>
      <c r="J100" s="140">
        <v>0</v>
      </c>
      <c r="K100" s="140">
        <v>0</v>
      </c>
      <c r="L100" s="249">
        <v>0</v>
      </c>
      <c r="M100" s="257">
        <v>0</v>
      </c>
      <c r="N100" s="140">
        <v>0</v>
      </c>
      <c r="O100" s="264">
        <v>0</v>
      </c>
      <c r="P100" s="141">
        <v>0</v>
      </c>
      <c r="Q100" s="141">
        <v>0</v>
      </c>
      <c r="R100" s="140">
        <v>0</v>
      </c>
      <c r="S100" s="316">
        <v>0</v>
      </c>
      <c r="T100" s="318">
        <v>0</v>
      </c>
      <c r="U100" s="226" t="s">
        <v>595</v>
      </c>
    </row>
    <row r="101" spans="1:21" x14ac:dyDescent="0.2">
      <c r="A101" s="187">
        <f>+IF(H101=H100,A100,ROW(A101)-1)</f>
        <v>44</v>
      </c>
      <c r="B101" s="16">
        <v>30</v>
      </c>
      <c r="C101" s="76">
        <f>IF(G101&gt;0,IF(B101=0,51-A101,B101-A101),0)</f>
        <v>0</v>
      </c>
      <c r="D101" s="58" t="s">
        <v>176</v>
      </c>
      <c r="E101" s="66" t="s">
        <v>175</v>
      </c>
      <c r="F101" s="259" t="s">
        <v>602</v>
      </c>
      <c r="G101" s="11">
        <f>SUM(J101:T101)</f>
        <v>0</v>
      </c>
      <c r="H101" s="10">
        <f>AVERAGE(LARGE(J101:T101,1),LARGE(J101:T101,2),LARGE(J101:T101,3),LARGE(J101:T101,4),LARGE(J101:T101,5),LARGE(J101:T101,6))</f>
        <v>0</v>
      </c>
      <c r="I101" s="112">
        <f>COUNTIF(J101:T101,"&gt;0")</f>
        <v>0</v>
      </c>
      <c r="J101" s="140">
        <v>0</v>
      </c>
      <c r="K101" s="140">
        <v>0</v>
      </c>
      <c r="L101" s="249">
        <v>0</v>
      </c>
      <c r="M101" s="257">
        <v>0</v>
      </c>
      <c r="N101" s="140">
        <v>0</v>
      </c>
      <c r="O101" s="264">
        <v>0</v>
      </c>
      <c r="P101" s="141">
        <v>0</v>
      </c>
      <c r="Q101" s="141">
        <v>0</v>
      </c>
      <c r="R101" s="140">
        <v>0</v>
      </c>
      <c r="S101" s="316">
        <v>0</v>
      </c>
      <c r="T101" s="318">
        <v>0</v>
      </c>
      <c r="U101" s="226" t="s">
        <v>595</v>
      </c>
    </row>
    <row r="102" spans="1:21" x14ac:dyDescent="0.2">
      <c r="A102" s="187">
        <f>+IF(H102=H101,A101,ROW(A102)-1)</f>
        <v>44</v>
      </c>
      <c r="B102" s="16">
        <v>0</v>
      </c>
      <c r="C102" s="76">
        <f>IF(G102&gt;0,IF(B102=0,51-A102,B102-A102),0)</f>
        <v>0</v>
      </c>
      <c r="D102" s="78" t="s">
        <v>683</v>
      </c>
      <c r="E102" s="106" t="s">
        <v>128</v>
      </c>
      <c r="F102" s="183" t="s">
        <v>582</v>
      </c>
      <c r="G102" s="11">
        <f>SUM(J102:T102)</f>
        <v>0</v>
      </c>
      <c r="H102" s="10">
        <f>AVERAGE(LARGE(J102:T102,1),LARGE(J102:T102,2),LARGE(J102:T102,3),LARGE(J102:T102,4),LARGE(J102:T102,5),LARGE(J102:T102,6))</f>
        <v>0</v>
      </c>
      <c r="I102" s="112">
        <f>COUNTIF(J102:T102,"&gt;0")</f>
        <v>0</v>
      </c>
      <c r="J102" s="140">
        <v>0</v>
      </c>
      <c r="K102" s="140">
        <v>0</v>
      </c>
      <c r="L102" s="249">
        <v>0</v>
      </c>
      <c r="M102" s="257">
        <v>0</v>
      </c>
      <c r="N102" s="140">
        <v>0</v>
      </c>
      <c r="O102" s="264">
        <v>0</v>
      </c>
      <c r="P102" s="141">
        <v>0</v>
      </c>
      <c r="Q102" s="141">
        <v>0</v>
      </c>
      <c r="R102" s="140">
        <v>0</v>
      </c>
      <c r="S102" s="316">
        <v>0</v>
      </c>
      <c r="T102" s="318">
        <v>0</v>
      </c>
      <c r="U102" s="220" t="s">
        <v>595</v>
      </c>
    </row>
    <row r="103" spans="1:21" x14ac:dyDescent="0.2">
      <c r="A103" s="187">
        <f>+IF(H103=H102,A102,ROW(A103)-1)</f>
        <v>44</v>
      </c>
      <c r="B103" s="16">
        <v>0</v>
      </c>
      <c r="C103" s="76">
        <f>IF(G103&gt;0,IF(B103=0,51-A103,B103-A103),0)</f>
        <v>0</v>
      </c>
      <c r="D103" s="78" t="s">
        <v>350</v>
      </c>
      <c r="E103" s="106" t="s">
        <v>351</v>
      </c>
      <c r="F103" s="183" t="s">
        <v>583</v>
      </c>
      <c r="G103" s="11">
        <f>SUM(J103:T103)</f>
        <v>0</v>
      </c>
      <c r="H103" s="10">
        <f>AVERAGE(LARGE(J103:T103,1),LARGE(J103:T103,2),LARGE(J103:T103,3),LARGE(J103:T103,4),LARGE(J103:T103,5),LARGE(J103:T103,6))</f>
        <v>0</v>
      </c>
      <c r="I103" s="112">
        <f>COUNTIF(J103:T103,"&gt;0")</f>
        <v>0</v>
      </c>
      <c r="J103" s="140">
        <v>0</v>
      </c>
      <c r="K103" s="140">
        <v>0</v>
      </c>
      <c r="L103" s="249">
        <v>0</v>
      </c>
      <c r="M103" s="257">
        <v>0</v>
      </c>
      <c r="N103" s="140">
        <v>0</v>
      </c>
      <c r="O103" s="264">
        <v>0</v>
      </c>
      <c r="P103" s="141">
        <v>0</v>
      </c>
      <c r="Q103" s="141">
        <v>0</v>
      </c>
      <c r="R103" s="140">
        <v>0</v>
      </c>
      <c r="S103" s="316">
        <v>0</v>
      </c>
      <c r="T103" s="318">
        <v>0</v>
      </c>
      <c r="U103" s="226" t="s">
        <v>595</v>
      </c>
    </row>
    <row r="104" spans="1:21" x14ac:dyDescent="0.2">
      <c r="A104" s="187">
        <f>+IF(H104=H103,A103,ROW(A104)-1)</f>
        <v>44</v>
      </c>
      <c r="B104" s="16">
        <v>0</v>
      </c>
      <c r="C104" s="76">
        <f>IF(G104&gt;0,IF(B104=0,51-A104,B104-A104),0)</f>
        <v>0</v>
      </c>
      <c r="D104" s="78" t="s">
        <v>563</v>
      </c>
      <c r="E104" s="106" t="s">
        <v>64</v>
      </c>
      <c r="F104" s="183" t="s">
        <v>580</v>
      </c>
      <c r="G104" s="11">
        <f>SUM(J104:T104)</f>
        <v>0</v>
      </c>
      <c r="H104" s="10">
        <f>AVERAGE(LARGE(J104:T104,1),LARGE(J104:T104,2),LARGE(J104:T104,3),LARGE(J104:T104,4),LARGE(J104:T104,5),LARGE(J104:T104,6))</f>
        <v>0</v>
      </c>
      <c r="I104" s="112">
        <f>COUNTIF(J104:T104,"&gt;0")</f>
        <v>0</v>
      </c>
      <c r="J104" s="140">
        <v>0</v>
      </c>
      <c r="K104" s="140">
        <v>0</v>
      </c>
      <c r="L104" s="249">
        <v>0</v>
      </c>
      <c r="M104" s="257">
        <v>0</v>
      </c>
      <c r="N104" s="140">
        <v>0</v>
      </c>
      <c r="O104" s="264">
        <v>0</v>
      </c>
      <c r="P104" s="141">
        <v>0</v>
      </c>
      <c r="Q104" s="141">
        <v>0</v>
      </c>
      <c r="R104" s="140">
        <v>0</v>
      </c>
      <c r="S104" s="316">
        <v>0</v>
      </c>
      <c r="T104" s="318">
        <v>0</v>
      </c>
      <c r="U104" s="226" t="s">
        <v>595</v>
      </c>
    </row>
    <row r="105" spans="1:21" x14ac:dyDescent="0.2">
      <c r="A105" s="187">
        <f>+IF(H105=H104,A104,ROW(A105)-1)</f>
        <v>44</v>
      </c>
      <c r="B105" s="16">
        <v>0</v>
      </c>
      <c r="C105" s="76">
        <f>IF(G105&gt;0,IF(B105=0,51-A105,B105-A105),0)</f>
        <v>0</v>
      </c>
      <c r="D105" s="78" t="s">
        <v>188</v>
      </c>
      <c r="E105" s="95" t="s">
        <v>68</v>
      </c>
      <c r="F105" s="90" t="s">
        <v>583</v>
      </c>
      <c r="G105" s="11">
        <f>SUM(J105:T105)</f>
        <v>0</v>
      </c>
      <c r="H105" s="10">
        <f>AVERAGE(LARGE(J105:T105,1),LARGE(J105:T105,2),LARGE(J105:T105,3),LARGE(J105:T105,4),LARGE(J105:T105,5),LARGE(J105:T105,6))</f>
        <v>0</v>
      </c>
      <c r="I105" s="112">
        <f>COUNTIF(J105:T105,"&gt;0")</f>
        <v>0</v>
      </c>
      <c r="J105" s="140">
        <v>0</v>
      </c>
      <c r="K105" s="140">
        <v>0</v>
      </c>
      <c r="L105" s="249">
        <v>0</v>
      </c>
      <c r="M105" s="257">
        <v>0</v>
      </c>
      <c r="N105" s="140">
        <v>0</v>
      </c>
      <c r="O105" s="264">
        <v>0</v>
      </c>
      <c r="P105" s="141">
        <v>0</v>
      </c>
      <c r="Q105" s="141">
        <v>0</v>
      </c>
      <c r="R105" s="140">
        <v>0</v>
      </c>
      <c r="S105" s="316">
        <v>0</v>
      </c>
      <c r="T105" s="318">
        <v>0</v>
      </c>
      <c r="U105" s="220" t="s">
        <v>595</v>
      </c>
    </row>
    <row r="106" spans="1:21" x14ac:dyDescent="0.2">
      <c r="A106" s="187">
        <f>+IF(H106=H105,A105,ROW(A106)-1)</f>
        <v>44</v>
      </c>
      <c r="B106" s="16">
        <v>0</v>
      </c>
      <c r="C106" s="76">
        <f>IF(G106&gt;0,IF(B106=0,51-A106,B106-A106),0)</f>
        <v>0</v>
      </c>
      <c r="D106" s="78" t="s">
        <v>477</v>
      </c>
      <c r="E106" s="106" t="s">
        <v>397</v>
      </c>
      <c r="F106" s="244" t="s">
        <v>580</v>
      </c>
      <c r="G106" s="11">
        <f>SUM(J106:T106)</f>
        <v>0</v>
      </c>
      <c r="H106" s="10">
        <f>AVERAGE(LARGE(J106:T106,1),LARGE(J106:T106,2),LARGE(J106:T106,3),LARGE(J106:T106,4),LARGE(J106:T106,5),LARGE(J106:T106,6))</f>
        <v>0</v>
      </c>
      <c r="I106" s="112">
        <f>COUNTIF(J106:T106,"&gt;0")</f>
        <v>0</v>
      </c>
      <c r="J106" s="140">
        <v>0</v>
      </c>
      <c r="K106" s="140">
        <v>0</v>
      </c>
      <c r="L106" s="249">
        <v>0</v>
      </c>
      <c r="M106" s="257">
        <v>0</v>
      </c>
      <c r="N106" s="140">
        <v>0</v>
      </c>
      <c r="O106" s="264">
        <v>0</v>
      </c>
      <c r="P106" s="141">
        <v>0</v>
      </c>
      <c r="Q106" s="141">
        <v>0</v>
      </c>
      <c r="R106" s="140">
        <v>0</v>
      </c>
      <c r="S106" s="316">
        <v>0</v>
      </c>
      <c r="T106" s="318">
        <v>0</v>
      </c>
      <c r="U106" s="220" t="s">
        <v>595</v>
      </c>
    </row>
    <row r="107" spans="1:21" x14ac:dyDescent="0.2">
      <c r="A107" s="187">
        <f>+IF(H107=H106,A106,ROW(A107)-1)</f>
        <v>44</v>
      </c>
      <c r="B107" s="16">
        <v>0</v>
      </c>
      <c r="C107" s="76">
        <f>IF(G107&gt;0,IF(B107=0,51-A107,B107-A107),0)</f>
        <v>0</v>
      </c>
      <c r="D107" s="78" t="s">
        <v>429</v>
      </c>
      <c r="E107" s="117" t="s">
        <v>428</v>
      </c>
      <c r="F107" s="90" t="s">
        <v>583</v>
      </c>
      <c r="G107" s="11">
        <f>SUM(J107:T107)</f>
        <v>0</v>
      </c>
      <c r="H107" s="10">
        <f>AVERAGE(LARGE(J107:T107,1),LARGE(J107:T107,2),LARGE(J107:T107,3),LARGE(J107:T107,4),LARGE(J107:T107,5),LARGE(J107:T107,6))</f>
        <v>0</v>
      </c>
      <c r="I107" s="112">
        <f>COUNTIF(J107:T107,"&gt;0")</f>
        <v>0</v>
      </c>
      <c r="J107" s="140">
        <v>0</v>
      </c>
      <c r="K107" s="140">
        <v>0</v>
      </c>
      <c r="L107" s="249">
        <v>0</v>
      </c>
      <c r="M107" s="257">
        <v>0</v>
      </c>
      <c r="N107" s="140">
        <v>0</v>
      </c>
      <c r="O107" s="264">
        <v>0</v>
      </c>
      <c r="P107" s="141">
        <v>0</v>
      </c>
      <c r="Q107" s="141">
        <v>0</v>
      </c>
      <c r="R107" s="140">
        <v>0</v>
      </c>
      <c r="S107" s="316">
        <v>0</v>
      </c>
      <c r="T107" s="318">
        <v>0</v>
      </c>
      <c r="U107" s="226" t="s">
        <v>595</v>
      </c>
    </row>
    <row r="108" spans="1:21" x14ac:dyDescent="0.2">
      <c r="A108" s="187">
        <f>+IF(H108=H107,A107,ROW(A108)-1)</f>
        <v>44</v>
      </c>
      <c r="B108" s="16">
        <v>0</v>
      </c>
      <c r="C108" s="76">
        <f>IF(G108&gt;0,IF(B108=0,51-A108,B108-A108),0)</f>
        <v>0</v>
      </c>
      <c r="D108" s="78" t="s">
        <v>617</v>
      </c>
      <c r="E108" s="106" t="s">
        <v>618</v>
      </c>
      <c r="F108" s="90" t="s">
        <v>583</v>
      </c>
      <c r="G108" s="11">
        <f>SUM(J108:T108)</f>
        <v>0</v>
      </c>
      <c r="H108" s="10">
        <f>AVERAGE(LARGE(J108:T108,1),LARGE(J108:T108,2),LARGE(J108:T108,3),LARGE(J108:T108,4),LARGE(J108:T108,5),LARGE(J108:T108,6))</f>
        <v>0</v>
      </c>
      <c r="I108" s="112">
        <f>COUNTIF(J108:T108,"&gt;0")</f>
        <v>0</v>
      </c>
      <c r="J108" s="140">
        <v>0</v>
      </c>
      <c r="K108" s="140">
        <v>0</v>
      </c>
      <c r="L108" s="249">
        <v>0</v>
      </c>
      <c r="M108" s="257">
        <v>0</v>
      </c>
      <c r="N108" s="140">
        <v>0</v>
      </c>
      <c r="O108" s="264">
        <v>0</v>
      </c>
      <c r="P108" s="141">
        <v>0</v>
      </c>
      <c r="Q108" s="141">
        <v>0</v>
      </c>
      <c r="R108" s="140">
        <v>0</v>
      </c>
      <c r="S108" s="316">
        <v>0</v>
      </c>
      <c r="T108" s="318">
        <v>0</v>
      </c>
      <c r="U108" s="220" t="s">
        <v>595</v>
      </c>
    </row>
    <row r="109" spans="1:21" x14ac:dyDescent="0.2">
      <c r="A109" s="187">
        <f>+IF(H109=H108,A108,ROW(A109)-1)</f>
        <v>44</v>
      </c>
      <c r="B109" s="16">
        <v>0</v>
      </c>
      <c r="C109" s="76">
        <f>IF(G109&gt;0,IF(B109=0,51-A109,B109-A109),0)</f>
        <v>0</v>
      </c>
      <c r="D109" s="78" t="s">
        <v>625</v>
      </c>
      <c r="E109" s="117" t="s">
        <v>130</v>
      </c>
      <c r="F109" s="90" t="s">
        <v>583</v>
      </c>
      <c r="G109" s="11">
        <f>SUM(J109:T109)</f>
        <v>0</v>
      </c>
      <c r="H109" s="10">
        <f>AVERAGE(LARGE(J109:T109,1),LARGE(J109:T109,2),LARGE(J109:T109,3),LARGE(J109:T109,4),LARGE(J109:T109,5),LARGE(J109:T109,6))</f>
        <v>0</v>
      </c>
      <c r="I109" s="112">
        <f>COUNTIF(J109:T109,"&gt;0")</f>
        <v>0</v>
      </c>
      <c r="J109" s="140">
        <v>0</v>
      </c>
      <c r="K109" s="140">
        <v>0</v>
      </c>
      <c r="L109" s="249">
        <v>0</v>
      </c>
      <c r="M109" s="257">
        <v>0</v>
      </c>
      <c r="N109" s="140">
        <v>0</v>
      </c>
      <c r="O109" s="264">
        <v>0</v>
      </c>
      <c r="P109" s="141">
        <v>0</v>
      </c>
      <c r="Q109" s="141">
        <v>0</v>
      </c>
      <c r="R109" s="140">
        <v>0</v>
      </c>
      <c r="S109" s="316">
        <v>0</v>
      </c>
      <c r="T109" s="318">
        <v>0</v>
      </c>
      <c r="U109" s="226" t="s">
        <v>595</v>
      </c>
    </row>
    <row r="110" spans="1:21" x14ac:dyDescent="0.2">
      <c r="A110" s="187">
        <f>+IF(H110=H109,A109,ROW(A110)-1)</f>
        <v>109</v>
      </c>
      <c r="B110" s="16">
        <v>0</v>
      </c>
      <c r="C110" s="76">
        <f>IF(G110&gt;0,IF(B110=0,51-A110,B110-A110),0)</f>
        <v>-58</v>
      </c>
      <c r="D110" s="86" t="s">
        <v>51</v>
      </c>
      <c r="E110" s="155" t="s">
        <v>54</v>
      </c>
      <c r="F110" s="83" t="s">
        <v>664</v>
      </c>
      <c r="G110" s="11">
        <f>SUM(J110:T110)</f>
        <v>20</v>
      </c>
      <c r="H110" s="10">
        <f>AVERAGE(LARGE(J110:T110,1),LARGE(J110:T110,2),LARGE(J110:T110,3),LARGE(J110:T110,4),LARGE(J110:T110,5),LARGE(J110:T110,6))</f>
        <v>3.3333333333333335</v>
      </c>
      <c r="I110" s="112">
        <f>COUNTIF(J110:T110,"&gt;0")</f>
        <v>2</v>
      </c>
      <c r="J110" s="140">
        <v>0</v>
      </c>
      <c r="K110" s="140">
        <v>0</v>
      </c>
      <c r="L110" s="249">
        <v>0</v>
      </c>
      <c r="M110" s="257">
        <v>0</v>
      </c>
      <c r="N110" s="140">
        <v>0</v>
      </c>
      <c r="O110" s="262">
        <v>7.5</v>
      </c>
      <c r="P110" s="141">
        <v>0</v>
      </c>
      <c r="Q110" s="141">
        <v>0</v>
      </c>
      <c r="R110" s="140">
        <v>0</v>
      </c>
      <c r="S110" s="316">
        <v>12.5</v>
      </c>
      <c r="T110" s="318">
        <v>0</v>
      </c>
      <c r="U110" s="220"/>
    </row>
    <row r="111" spans="1:21" x14ac:dyDescent="0.2">
      <c r="A111" s="187">
        <f>+IF(H111=H110,A110,ROW(A111)-1)</f>
        <v>110</v>
      </c>
      <c r="B111" s="16">
        <v>0</v>
      </c>
      <c r="C111" s="76">
        <f>IF(G111&gt;0,IF(B111=0,51-A111,B111-A111),0)</f>
        <v>-59</v>
      </c>
      <c r="D111" s="86" t="s">
        <v>673</v>
      </c>
      <c r="E111" s="155" t="s">
        <v>130</v>
      </c>
      <c r="F111" s="63"/>
      <c r="G111" s="11">
        <f>SUM(J111:T111)</f>
        <v>16.25</v>
      </c>
      <c r="H111" s="10">
        <f>AVERAGE(LARGE(J111:T111,1),LARGE(J111:T111,2),LARGE(J111:T111,3),LARGE(J111:T111,4),LARGE(J111:T111,5),LARGE(J111:T111,6))</f>
        <v>2.7083333333333335</v>
      </c>
      <c r="I111" s="112">
        <f>COUNTIF(J111:T111,"&gt;0")</f>
        <v>1</v>
      </c>
      <c r="J111" s="140">
        <v>0</v>
      </c>
      <c r="K111" s="140">
        <v>0</v>
      </c>
      <c r="L111" s="249">
        <v>0</v>
      </c>
      <c r="M111" s="257">
        <v>0</v>
      </c>
      <c r="N111" s="140">
        <v>16.25</v>
      </c>
      <c r="O111" s="264">
        <v>0</v>
      </c>
      <c r="P111" s="141">
        <v>0</v>
      </c>
      <c r="Q111" s="141">
        <v>0</v>
      </c>
      <c r="R111" s="140">
        <v>0</v>
      </c>
      <c r="S111" s="316">
        <v>0</v>
      </c>
      <c r="T111" s="318">
        <v>0</v>
      </c>
      <c r="U111" s="220"/>
    </row>
    <row r="112" spans="1:21" x14ac:dyDescent="0.2">
      <c r="A112" s="187">
        <f>+IF(H112=H111,A111,ROW(A112)-1)</f>
        <v>110</v>
      </c>
      <c r="B112" s="16">
        <v>0</v>
      </c>
      <c r="C112" s="76">
        <f>IF(G112&gt;0,IF(B112=0,51-A112,B112-A112),0)</f>
        <v>-59</v>
      </c>
      <c r="D112" s="86" t="s">
        <v>644</v>
      </c>
      <c r="E112" s="155" t="s">
        <v>151</v>
      </c>
      <c r="F112" s="83" t="s">
        <v>664</v>
      </c>
      <c r="G112" s="11">
        <f>SUM(J112:T112)</f>
        <v>16.25</v>
      </c>
      <c r="H112" s="10">
        <f>AVERAGE(LARGE(J112:T112,1),LARGE(J112:T112,2),LARGE(J112:T112,3),LARGE(J112:T112,4),LARGE(J112:T112,5),LARGE(J112:T112,6))</f>
        <v>2.7083333333333335</v>
      </c>
      <c r="I112" s="112">
        <f>COUNTIF(J112:T112,"&gt;0")</f>
        <v>1</v>
      </c>
      <c r="J112" s="140">
        <v>0</v>
      </c>
      <c r="K112" s="140">
        <v>0</v>
      </c>
      <c r="L112" s="249">
        <v>0</v>
      </c>
      <c r="M112" s="257">
        <v>0</v>
      </c>
      <c r="N112" s="140">
        <v>0</v>
      </c>
      <c r="O112" s="262">
        <v>0</v>
      </c>
      <c r="P112" s="141">
        <v>0</v>
      </c>
      <c r="Q112" s="141">
        <v>0</v>
      </c>
      <c r="R112" s="140">
        <v>0</v>
      </c>
      <c r="S112" s="316">
        <v>16.25</v>
      </c>
      <c r="T112" s="318">
        <v>0</v>
      </c>
      <c r="U112" s="220"/>
    </row>
    <row r="113" spans="1:21" x14ac:dyDescent="0.2">
      <c r="A113" s="187">
        <f>+IF(H113=H112,A112,ROW(A113)-1)</f>
        <v>112</v>
      </c>
      <c r="B113" s="16">
        <v>0</v>
      </c>
      <c r="C113" s="76">
        <f>IF(G113&gt;0,IF(B113=0,51-A113,B113-A113),0)</f>
        <v>-61</v>
      </c>
      <c r="D113" s="86" t="s">
        <v>372</v>
      </c>
      <c r="E113" s="155" t="s">
        <v>211</v>
      </c>
      <c r="F113" s="83" t="s">
        <v>664</v>
      </c>
      <c r="G113" s="11">
        <f>SUM(J113:T113)</f>
        <v>15</v>
      </c>
      <c r="H113" s="10">
        <f>AVERAGE(LARGE(J113:T113,1),LARGE(J113:T113,2),LARGE(J113:T113,3),LARGE(J113:T113,4),LARGE(J113:T113,5),LARGE(J113:T113,6))</f>
        <v>2.5</v>
      </c>
      <c r="I113" s="112">
        <f>COUNTIF(J113:T113,"&gt;0")</f>
        <v>2</v>
      </c>
      <c r="J113" s="140">
        <v>5.25</v>
      </c>
      <c r="K113" s="140">
        <v>0</v>
      </c>
      <c r="L113" s="249">
        <v>0</v>
      </c>
      <c r="M113" s="257">
        <v>0</v>
      </c>
      <c r="N113" s="140">
        <v>0</v>
      </c>
      <c r="O113" s="262">
        <v>9.75</v>
      </c>
      <c r="P113" s="141">
        <v>0</v>
      </c>
      <c r="Q113" s="141">
        <v>0</v>
      </c>
      <c r="R113" s="140">
        <v>0</v>
      </c>
      <c r="S113" s="316">
        <v>0</v>
      </c>
      <c r="T113" s="318">
        <v>0</v>
      </c>
      <c r="U113" s="220"/>
    </row>
    <row r="114" spans="1:21" x14ac:dyDescent="0.2">
      <c r="A114" s="187">
        <f>+IF(H114=H113,A113,ROW(A114)-1)</f>
        <v>113</v>
      </c>
      <c r="B114" s="16">
        <v>0</v>
      </c>
      <c r="C114" s="76">
        <f>IF(G114&gt;0,IF(B114=0,51-A114,B114-A114),0)</f>
        <v>-62</v>
      </c>
      <c r="D114" s="86" t="s">
        <v>178</v>
      </c>
      <c r="E114" s="155" t="s">
        <v>170</v>
      </c>
      <c r="F114" s="83" t="s">
        <v>580</v>
      </c>
      <c r="G114" s="11">
        <f>SUM(J114:T114)</f>
        <v>14.25</v>
      </c>
      <c r="H114" s="10">
        <f>AVERAGE(LARGE(J114:T114,1),LARGE(J114:T114,2),LARGE(J114:T114,3),LARGE(J114:T114,4),LARGE(J114:T114,5),LARGE(J114:T114,6))</f>
        <v>2.375</v>
      </c>
      <c r="I114" s="112">
        <f>COUNTIF(J114:T114,"&gt;0")</f>
        <v>1</v>
      </c>
      <c r="J114" s="140">
        <v>0</v>
      </c>
      <c r="K114" s="140">
        <v>0</v>
      </c>
      <c r="L114" s="249">
        <v>0</v>
      </c>
      <c r="M114" s="257">
        <v>0</v>
      </c>
      <c r="N114" s="140">
        <v>0</v>
      </c>
      <c r="O114" s="264">
        <v>0</v>
      </c>
      <c r="P114" s="141">
        <v>0</v>
      </c>
      <c r="Q114" s="141">
        <v>14.25</v>
      </c>
      <c r="R114" s="140">
        <v>0</v>
      </c>
      <c r="S114" s="316">
        <v>0</v>
      </c>
      <c r="T114" s="318">
        <v>0</v>
      </c>
      <c r="U114" s="220"/>
    </row>
    <row r="115" spans="1:21" x14ac:dyDescent="0.2">
      <c r="A115" s="187">
        <f>+IF(H115=H114,A114,ROW(A115)-1)</f>
        <v>113</v>
      </c>
      <c r="B115" s="16">
        <v>0</v>
      </c>
      <c r="C115" s="76">
        <f>IF(G115&gt;0,IF(B115=0,51-A115,B115-A115),0)</f>
        <v>-62</v>
      </c>
      <c r="D115" s="86" t="s">
        <v>692</v>
      </c>
      <c r="E115" s="155" t="s">
        <v>60</v>
      </c>
      <c r="F115" s="83" t="s">
        <v>664</v>
      </c>
      <c r="G115" s="11">
        <f>SUM(J115:T115)</f>
        <v>14.25</v>
      </c>
      <c r="H115" s="10">
        <f>AVERAGE(LARGE(J115:T115,1),LARGE(J115:T115,2),LARGE(J115:T115,3),LARGE(J115:T115,4),LARGE(J115:T115,5),LARGE(J115:T115,6))</f>
        <v>2.375</v>
      </c>
      <c r="I115" s="112">
        <f>COUNTIF(J115:T115,"&gt;0")</f>
        <v>2</v>
      </c>
      <c r="J115" s="140">
        <v>5.25</v>
      </c>
      <c r="K115" s="140">
        <v>0</v>
      </c>
      <c r="L115" s="249">
        <v>0</v>
      </c>
      <c r="M115" s="257">
        <v>0</v>
      </c>
      <c r="N115" s="140">
        <v>0</v>
      </c>
      <c r="O115" s="262">
        <v>9</v>
      </c>
      <c r="P115" s="141">
        <v>0</v>
      </c>
      <c r="Q115" s="141">
        <v>0</v>
      </c>
      <c r="R115" s="140">
        <v>0</v>
      </c>
      <c r="S115" s="316">
        <v>0</v>
      </c>
      <c r="T115" s="318">
        <v>0</v>
      </c>
      <c r="U115" s="220"/>
    </row>
    <row r="116" spans="1:21" x14ac:dyDescent="0.2">
      <c r="A116" s="187">
        <f>+IF(H116=H115,A115,ROW(A116)-1)</f>
        <v>115</v>
      </c>
      <c r="B116" s="16">
        <v>0</v>
      </c>
      <c r="C116" s="76">
        <f>IF(G116&gt;0,IF(B116=0,51-A116,B116-A116),0)</f>
        <v>-64</v>
      </c>
      <c r="D116" s="86" t="s">
        <v>695</v>
      </c>
      <c r="E116" s="155" t="s">
        <v>428</v>
      </c>
      <c r="F116" s="63"/>
      <c r="G116" s="11">
        <f>SUM(J116:T116)</f>
        <v>12</v>
      </c>
      <c r="H116" s="10">
        <f>AVERAGE(LARGE(J116:T116,1),LARGE(J116:T116,2),LARGE(J116:T116,3),LARGE(J116:T116,4),LARGE(J116:T116,5),LARGE(J116:T116,6))</f>
        <v>2</v>
      </c>
      <c r="I116" s="112">
        <f>COUNTIF(J116:T116,"&gt;0")</f>
        <v>1</v>
      </c>
      <c r="J116" s="140">
        <v>0</v>
      </c>
      <c r="K116" s="140">
        <v>0</v>
      </c>
      <c r="L116" s="249">
        <v>0</v>
      </c>
      <c r="M116" s="257">
        <v>0</v>
      </c>
      <c r="N116" s="140">
        <v>0</v>
      </c>
      <c r="O116" s="264">
        <v>0</v>
      </c>
      <c r="P116" s="141">
        <v>0</v>
      </c>
      <c r="Q116" s="141">
        <v>12</v>
      </c>
      <c r="R116" s="140">
        <v>0</v>
      </c>
      <c r="S116" s="316">
        <v>0</v>
      </c>
      <c r="T116" s="318">
        <v>0</v>
      </c>
      <c r="U116" s="220"/>
    </row>
    <row r="117" spans="1:21" x14ac:dyDescent="0.2">
      <c r="A117" s="187">
        <f>+IF(H117=H116,A116,ROW(A117)-1)</f>
        <v>116</v>
      </c>
      <c r="B117" s="16">
        <v>0</v>
      </c>
      <c r="C117" s="76">
        <f>IF(G117&gt;0,IF(B117=0,51-A117,B117-A117),0)</f>
        <v>-65</v>
      </c>
      <c r="D117" s="53" t="s">
        <v>61</v>
      </c>
      <c r="E117" s="71" t="s">
        <v>148</v>
      </c>
      <c r="F117" s="45" t="s">
        <v>70</v>
      </c>
      <c r="G117" s="11">
        <f>SUM(J117:T117)</f>
        <v>11.75</v>
      </c>
      <c r="H117" s="10">
        <f>AVERAGE(LARGE(J117:T117,1),LARGE(J117:T117,2),LARGE(J117:T117,3),LARGE(J117:T117,4),LARGE(J117:T117,5),LARGE(J117:T117,6))</f>
        <v>1.9583333333333333</v>
      </c>
      <c r="I117" s="112">
        <f>COUNTIF(J117:T117,"&gt;0")</f>
        <v>1</v>
      </c>
      <c r="J117" s="140">
        <v>0</v>
      </c>
      <c r="K117" s="140">
        <v>0</v>
      </c>
      <c r="L117" s="249">
        <v>0</v>
      </c>
      <c r="M117" s="257">
        <v>0</v>
      </c>
      <c r="N117" s="140">
        <v>11.75</v>
      </c>
      <c r="O117" s="264">
        <v>0</v>
      </c>
      <c r="P117" s="141">
        <v>0</v>
      </c>
      <c r="Q117" s="141">
        <v>0</v>
      </c>
      <c r="R117" s="140">
        <v>0</v>
      </c>
      <c r="S117" s="316">
        <v>0</v>
      </c>
      <c r="T117" s="318">
        <v>0</v>
      </c>
      <c r="U117" s="220"/>
    </row>
    <row r="118" spans="1:21" x14ac:dyDescent="0.2">
      <c r="A118" s="187">
        <f>+IF(H118=H117,A117,ROW(A118)-1)</f>
        <v>117</v>
      </c>
      <c r="B118" s="16">
        <v>0</v>
      </c>
      <c r="C118" s="76">
        <f>IF(G118&gt;0,IF(B118=0,51-A118,B118-A118),0)</f>
        <v>-66</v>
      </c>
      <c r="D118" s="86" t="s">
        <v>395</v>
      </c>
      <c r="E118" s="155" t="s">
        <v>114</v>
      </c>
      <c r="F118" s="63" t="s">
        <v>84</v>
      </c>
      <c r="G118" s="11">
        <f>SUM(J118:T118)</f>
        <v>9.9</v>
      </c>
      <c r="H118" s="10">
        <f>AVERAGE(LARGE(J118:T118,1),LARGE(J118:T118,2),LARGE(J118:T118,3),LARGE(J118:T118,4),LARGE(J118:T118,5),LARGE(J118:T118,6))</f>
        <v>1.6500000000000001</v>
      </c>
      <c r="I118" s="112">
        <f>COUNTIF(J118:T118,"&gt;0")</f>
        <v>1</v>
      </c>
      <c r="J118" s="140">
        <v>0</v>
      </c>
      <c r="K118" s="140">
        <v>0</v>
      </c>
      <c r="L118" s="249">
        <v>9.9</v>
      </c>
      <c r="M118" s="257">
        <v>0</v>
      </c>
      <c r="N118" s="140">
        <v>0</v>
      </c>
      <c r="O118" s="264">
        <v>0</v>
      </c>
      <c r="P118" s="141">
        <v>0</v>
      </c>
      <c r="Q118" s="141">
        <v>0</v>
      </c>
      <c r="R118" s="140">
        <v>0</v>
      </c>
      <c r="S118" s="316">
        <v>0</v>
      </c>
      <c r="T118" s="318">
        <v>0</v>
      </c>
      <c r="U118" s="220"/>
    </row>
    <row r="119" spans="1:21" x14ac:dyDescent="0.2">
      <c r="A119" s="187">
        <f>+IF(H119=H118,A118,ROW(A119)-1)</f>
        <v>118</v>
      </c>
      <c r="B119" s="16">
        <v>0</v>
      </c>
      <c r="C119" s="76">
        <f>IF(G119&gt;0,IF(B119=0,51-A119,B119-A119),0)</f>
        <v>-67</v>
      </c>
      <c r="D119" s="86" t="s">
        <v>644</v>
      </c>
      <c r="E119" s="155" t="s">
        <v>642</v>
      </c>
      <c r="F119" s="83" t="s">
        <v>664</v>
      </c>
      <c r="G119" s="11">
        <f>SUM(J119:T119)</f>
        <v>6.6</v>
      </c>
      <c r="H119" s="10">
        <f>AVERAGE(LARGE(J119:T119,1),LARGE(J119:T119,2),LARGE(J119:T119,3),LARGE(J119:T119,4),LARGE(J119:T119,5),LARGE(J119:T119,6))</f>
        <v>1.0999999999999999</v>
      </c>
      <c r="I119" s="112">
        <f>COUNTIF(J119:T119,"&gt;0")</f>
        <v>1</v>
      </c>
      <c r="J119" s="140">
        <v>0</v>
      </c>
      <c r="K119" s="140">
        <v>0</v>
      </c>
      <c r="L119" s="249">
        <v>0</v>
      </c>
      <c r="M119" s="257">
        <v>0</v>
      </c>
      <c r="N119" s="140">
        <v>0</v>
      </c>
      <c r="O119" s="262">
        <v>6.6</v>
      </c>
      <c r="P119" s="141">
        <v>0</v>
      </c>
      <c r="Q119" s="141">
        <v>0</v>
      </c>
      <c r="R119" s="140">
        <v>0</v>
      </c>
      <c r="S119" s="316">
        <v>0</v>
      </c>
      <c r="T119" s="318">
        <v>0</v>
      </c>
      <c r="U119" s="220"/>
    </row>
    <row r="120" spans="1:21" x14ac:dyDescent="0.2">
      <c r="A120" s="187">
        <f>+IF(H120=H119,A119,ROW(A120)-1)</f>
        <v>119</v>
      </c>
      <c r="B120" s="16">
        <v>0</v>
      </c>
      <c r="C120" s="76">
        <f>IF(G120&gt;0,IF(B120=0,51-A120,B120-A120),0)</f>
        <v>0</v>
      </c>
      <c r="D120" s="53" t="s">
        <v>244</v>
      </c>
      <c r="E120" s="71" t="s">
        <v>62</v>
      </c>
      <c r="F120" s="41"/>
      <c r="G120" s="11">
        <f>SUM(J120:T120)</f>
        <v>0</v>
      </c>
      <c r="H120" s="10">
        <f>AVERAGE(LARGE(J120:T120,1),LARGE(J120:T120,2),LARGE(J120:T120,3),LARGE(J120:T120,4),LARGE(J120:T120,5),LARGE(J120:T120,6))</f>
        <v>0</v>
      </c>
      <c r="I120" s="112">
        <f>COUNTIF(J120:T120,"&gt;0")</f>
        <v>0</v>
      </c>
      <c r="J120" s="140">
        <v>0</v>
      </c>
      <c r="K120" s="140">
        <v>0</v>
      </c>
      <c r="L120" s="249">
        <v>0</v>
      </c>
      <c r="M120" s="257">
        <v>0</v>
      </c>
      <c r="N120" s="140">
        <v>0</v>
      </c>
      <c r="O120" s="264">
        <v>0</v>
      </c>
      <c r="P120" s="141">
        <v>0</v>
      </c>
      <c r="Q120" s="141">
        <v>0</v>
      </c>
      <c r="R120" s="140">
        <v>0</v>
      </c>
      <c r="S120" s="316">
        <v>0</v>
      </c>
      <c r="T120" s="318">
        <v>0</v>
      </c>
      <c r="U120" s="220"/>
    </row>
    <row r="121" spans="1:21" x14ac:dyDescent="0.2">
      <c r="A121" s="187">
        <f>+IF(H121=H120,A120,ROW(A121)-1)</f>
        <v>119</v>
      </c>
      <c r="B121" s="16">
        <v>0</v>
      </c>
      <c r="C121" s="76">
        <f>IF(G121&gt;0,IF(B121=0,51-A121,B121-A121),0)</f>
        <v>0</v>
      </c>
      <c r="D121" s="53" t="s">
        <v>155</v>
      </c>
      <c r="E121" s="71" t="s">
        <v>98</v>
      </c>
      <c r="F121" s="41"/>
      <c r="G121" s="11">
        <f>SUM(J121:T121)</f>
        <v>0</v>
      </c>
      <c r="H121" s="10">
        <f>AVERAGE(LARGE(J121:T121,1),LARGE(J121:T121,2),LARGE(J121:T121,3),LARGE(J121:T121,4),LARGE(J121:T121,5),LARGE(J121:T121,6))</f>
        <v>0</v>
      </c>
      <c r="I121" s="112">
        <f>COUNTIF(J121:T121,"&gt;0")</f>
        <v>0</v>
      </c>
      <c r="J121" s="140">
        <v>0</v>
      </c>
      <c r="K121" s="140">
        <v>0</v>
      </c>
      <c r="L121" s="249">
        <v>0</v>
      </c>
      <c r="M121" s="257">
        <v>0</v>
      </c>
      <c r="N121" s="140">
        <v>0</v>
      </c>
      <c r="O121" s="264">
        <v>0</v>
      </c>
      <c r="P121" s="141">
        <v>0</v>
      </c>
      <c r="Q121" s="141">
        <v>0</v>
      </c>
      <c r="R121" s="140">
        <v>0</v>
      </c>
      <c r="S121" s="316">
        <v>0</v>
      </c>
      <c r="T121" s="318">
        <v>0</v>
      </c>
      <c r="U121" s="220"/>
    </row>
    <row r="122" spans="1:21" x14ac:dyDescent="0.2">
      <c r="A122" s="187">
        <f>+IF(H122=H121,A121,ROW(A122)-1)</f>
        <v>119</v>
      </c>
      <c r="B122" s="16">
        <v>0</v>
      </c>
      <c r="C122" s="76">
        <f>IF(G122&gt;0,IF(B122=0,51-A122,B122-A122),0)</f>
        <v>0</v>
      </c>
      <c r="D122" s="86" t="s">
        <v>193</v>
      </c>
      <c r="E122" s="155" t="s">
        <v>60</v>
      </c>
      <c r="F122" s="63" t="s">
        <v>584</v>
      </c>
      <c r="G122" s="11">
        <f>SUM(J122:T122)</f>
        <v>0</v>
      </c>
      <c r="H122" s="10">
        <f>AVERAGE(LARGE(J122:T122,1),LARGE(J122:T122,2),LARGE(J122:T122,3),LARGE(J122:T122,4),LARGE(J122:T122,5),LARGE(J122:T122,6))</f>
        <v>0</v>
      </c>
      <c r="I122" s="112">
        <f>COUNTIF(J122:T122,"&gt;0")</f>
        <v>0</v>
      </c>
      <c r="J122" s="140">
        <v>0</v>
      </c>
      <c r="K122" s="140">
        <v>0</v>
      </c>
      <c r="L122" s="249">
        <v>0</v>
      </c>
      <c r="M122" s="257">
        <v>0</v>
      </c>
      <c r="N122" s="140">
        <v>0</v>
      </c>
      <c r="O122" s="264">
        <v>0</v>
      </c>
      <c r="P122" s="141">
        <v>0</v>
      </c>
      <c r="Q122" s="141">
        <v>0</v>
      </c>
      <c r="R122" s="140">
        <v>0</v>
      </c>
      <c r="S122" s="316">
        <v>0</v>
      </c>
      <c r="T122" s="318">
        <v>0</v>
      </c>
      <c r="U122" s="220"/>
    </row>
    <row r="123" spans="1:21" x14ac:dyDescent="0.2">
      <c r="A123" s="187">
        <f>+IF(H123=H122,A122,ROW(A123)-1)</f>
        <v>119</v>
      </c>
      <c r="B123" s="16">
        <v>0</v>
      </c>
      <c r="C123" s="76">
        <f>IF(G123&gt;0,IF(B123=0,51-A123,B123-A123),0)</f>
        <v>0</v>
      </c>
      <c r="D123" s="17" t="s">
        <v>145</v>
      </c>
      <c r="E123" s="196" t="s">
        <v>115</v>
      </c>
      <c r="F123" s="41"/>
      <c r="G123" s="11">
        <f>SUM(J123:T123)</f>
        <v>0</v>
      </c>
      <c r="H123" s="10">
        <f>AVERAGE(LARGE(J123:T123,1),LARGE(J123:T123,2),LARGE(J123:T123,3),LARGE(J123:T123,4),LARGE(J123:T123,5),LARGE(J123:T123,6))</f>
        <v>0</v>
      </c>
      <c r="I123" s="112">
        <f>COUNTIF(J123:T123,"&gt;0")</f>
        <v>0</v>
      </c>
      <c r="J123" s="140">
        <v>0</v>
      </c>
      <c r="K123" s="140">
        <v>0</v>
      </c>
      <c r="L123" s="249">
        <v>0</v>
      </c>
      <c r="M123" s="257">
        <v>0</v>
      </c>
      <c r="N123" s="140">
        <v>0</v>
      </c>
      <c r="O123" s="264">
        <v>0</v>
      </c>
      <c r="P123" s="141">
        <v>0</v>
      </c>
      <c r="Q123" s="141">
        <v>0</v>
      </c>
      <c r="R123" s="140">
        <v>0</v>
      </c>
      <c r="S123" s="316">
        <v>0</v>
      </c>
      <c r="T123" s="318">
        <v>0</v>
      </c>
      <c r="U123" s="220"/>
    </row>
    <row r="124" spans="1:21" x14ac:dyDescent="0.2">
      <c r="A124" s="187">
        <f>+IF(H124=H123,A123,ROW(A124)-1)</f>
        <v>119</v>
      </c>
      <c r="B124" s="16">
        <v>0</v>
      </c>
      <c r="C124" s="76">
        <f>IF(G124&gt;0,IF(B124=0,51-A124,B124-A124),0)</f>
        <v>0</v>
      </c>
      <c r="D124" s="54" t="s">
        <v>306</v>
      </c>
      <c r="E124" s="200" t="s">
        <v>307</v>
      </c>
      <c r="F124" s="201"/>
      <c r="G124" s="11">
        <f>SUM(J124:T124)</f>
        <v>0</v>
      </c>
      <c r="H124" s="10">
        <f>AVERAGE(LARGE(J124:T124,1),LARGE(J124:T124,2),LARGE(J124:T124,3),LARGE(J124:T124,4),LARGE(J124:T124,5),LARGE(J124:T124,6))</f>
        <v>0</v>
      </c>
      <c r="I124" s="112">
        <f>COUNTIF(J124:T124,"&gt;0")</f>
        <v>0</v>
      </c>
      <c r="J124" s="140">
        <v>0</v>
      </c>
      <c r="K124" s="140">
        <v>0</v>
      </c>
      <c r="L124" s="249">
        <v>0</v>
      </c>
      <c r="M124" s="257">
        <v>0</v>
      </c>
      <c r="N124" s="140">
        <v>0</v>
      </c>
      <c r="O124" s="264">
        <v>0</v>
      </c>
      <c r="P124" s="141">
        <v>0</v>
      </c>
      <c r="Q124" s="141">
        <v>0</v>
      </c>
      <c r="R124" s="140">
        <v>0</v>
      </c>
      <c r="S124" s="316">
        <v>0</v>
      </c>
      <c r="T124" s="318">
        <v>0</v>
      </c>
      <c r="U124" s="220"/>
    </row>
    <row r="125" spans="1:21" x14ac:dyDescent="0.2">
      <c r="A125" s="187">
        <f>+IF(H125=H124,A124,ROW(A125)-1)</f>
        <v>119</v>
      </c>
      <c r="B125" s="16">
        <v>0</v>
      </c>
      <c r="C125" s="76">
        <f>IF(G125&gt;0,IF(B125=0,51-A125,B125-A125),0)</f>
        <v>0</v>
      </c>
      <c r="D125" s="84" t="s">
        <v>539</v>
      </c>
      <c r="E125" s="124" t="s">
        <v>540</v>
      </c>
      <c r="F125" s="143" t="s">
        <v>534</v>
      </c>
      <c r="G125" s="11">
        <f>SUM(J125:T125)</f>
        <v>0</v>
      </c>
      <c r="H125" s="10">
        <f>AVERAGE(LARGE(J125:T125,1),LARGE(J125:T125,2),LARGE(J125:T125,3),LARGE(J125:T125,4),LARGE(J125:T125,5),LARGE(J125:T125,6))</f>
        <v>0</v>
      </c>
      <c r="I125" s="112">
        <f>COUNTIF(J125:T125,"&gt;0")</f>
        <v>0</v>
      </c>
      <c r="J125" s="140">
        <v>0</v>
      </c>
      <c r="K125" s="140">
        <v>0</v>
      </c>
      <c r="L125" s="249">
        <v>0</v>
      </c>
      <c r="M125" s="257">
        <v>0</v>
      </c>
      <c r="N125" s="140">
        <v>0</v>
      </c>
      <c r="O125" s="264">
        <v>0</v>
      </c>
      <c r="P125" s="141">
        <v>0</v>
      </c>
      <c r="Q125" s="141">
        <v>0</v>
      </c>
      <c r="R125" s="140">
        <v>0</v>
      </c>
      <c r="S125" s="316">
        <v>0</v>
      </c>
      <c r="T125" s="318">
        <v>0</v>
      </c>
      <c r="U125" s="220"/>
    </row>
    <row r="126" spans="1:21" x14ac:dyDescent="0.2">
      <c r="A126" s="187">
        <f>+IF(H126=H125,A125,ROW(A126)-1)</f>
        <v>119</v>
      </c>
      <c r="B126" s="16">
        <v>0</v>
      </c>
      <c r="C126" s="76">
        <f>IF(G126&gt;0,IF(B126=0,51-A126,B126-A126),0)</f>
        <v>0</v>
      </c>
      <c r="D126" s="17" t="s">
        <v>342</v>
      </c>
      <c r="E126" s="154" t="s">
        <v>73</v>
      </c>
      <c r="F126" s="43"/>
      <c r="G126" s="11">
        <f>SUM(J126:T126)</f>
        <v>0</v>
      </c>
      <c r="H126" s="10">
        <f>AVERAGE(LARGE(J126:T126,1),LARGE(J126:T126,2),LARGE(J126:T126,3),LARGE(J126:T126,4),LARGE(J126:T126,5),LARGE(J126:T126,6))</f>
        <v>0</v>
      </c>
      <c r="I126" s="112">
        <f>COUNTIF(J126:T126,"&gt;0")</f>
        <v>0</v>
      </c>
      <c r="J126" s="140">
        <v>0</v>
      </c>
      <c r="K126" s="140">
        <v>0</v>
      </c>
      <c r="L126" s="249">
        <v>0</v>
      </c>
      <c r="M126" s="257">
        <v>0</v>
      </c>
      <c r="N126" s="140">
        <v>0</v>
      </c>
      <c r="O126" s="264">
        <v>0</v>
      </c>
      <c r="P126" s="141">
        <v>0</v>
      </c>
      <c r="Q126" s="141">
        <v>0</v>
      </c>
      <c r="R126" s="140">
        <v>0</v>
      </c>
      <c r="S126" s="316">
        <v>0</v>
      </c>
      <c r="T126" s="318">
        <v>0</v>
      </c>
      <c r="U126" s="220"/>
    </row>
    <row r="127" spans="1:21" x14ac:dyDescent="0.2">
      <c r="A127" s="187">
        <f>+IF(H127=H126,A126,ROW(A127)-1)</f>
        <v>119</v>
      </c>
      <c r="B127" s="16">
        <v>0</v>
      </c>
      <c r="C127" s="76">
        <f>IF(G127&gt;0,IF(B127=0,51-A127,B127-A127),0)</f>
        <v>0</v>
      </c>
      <c r="D127" s="54" t="s">
        <v>513</v>
      </c>
      <c r="E127" s="199" t="s">
        <v>512</v>
      </c>
      <c r="F127" s="135" t="s">
        <v>286</v>
      </c>
      <c r="G127" s="11">
        <f>SUM(J127:T127)</f>
        <v>0</v>
      </c>
      <c r="H127" s="10">
        <f>AVERAGE(LARGE(J127:T127,1),LARGE(J127:T127,2),LARGE(J127:T127,3),LARGE(J127:T127,4),LARGE(J127:T127,5),LARGE(J127:T127,6))</f>
        <v>0</v>
      </c>
      <c r="I127" s="112">
        <f>COUNTIF(J127:T127,"&gt;0")</f>
        <v>0</v>
      </c>
      <c r="J127" s="140">
        <v>0</v>
      </c>
      <c r="K127" s="140">
        <v>0</v>
      </c>
      <c r="L127" s="249">
        <v>0</v>
      </c>
      <c r="M127" s="257">
        <v>0</v>
      </c>
      <c r="N127" s="140">
        <v>0</v>
      </c>
      <c r="O127" s="264">
        <v>0</v>
      </c>
      <c r="P127" s="141">
        <v>0</v>
      </c>
      <c r="Q127" s="141">
        <v>0</v>
      </c>
      <c r="R127" s="140">
        <v>0</v>
      </c>
      <c r="S127" s="316">
        <v>0</v>
      </c>
      <c r="T127" s="318">
        <v>0</v>
      </c>
      <c r="U127" s="220"/>
    </row>
    <row r="128" spans="1:21" x14ac:dyDescent="0.2">
      <c r="A128" s="187">
        <f>+IF(H128=H127,A127,ROW(A128)-1)</f>
        <v>119</v>
      </c>
      <c r="B128" s="16">
        <v>0</v>
      </c>
      <c r="C128" s="76">
        <f>IF(G128&gt;0,IF(B128=0,51-A128,B128-A128),0)</f>
        <v>0</v>
      </c>
      <c r="D128" s="17" t="s">
        <v>360</v>
      </c>
      <c r="E128" s="154" t="s">
        <v>361</v>
      </c>
      <c r="F128" s="43"/>
      <c r="G128" s="11">
        <f>SUM(J128:T128)</f>
        <v>0</v>
      </c>
      <c r="H128" s="10">
        <f>AVERAGE(LARGE(J128:T128,1),LARGE(J128:T128,2),LARGE(J128:T128,3),LARGE(J128:T128,4),LARGE(J128:T128,5),LARGE(J128:T128,6))</f>
        <v>0</v>
      </c>
      <c r="I128" s="112">
        <f>COUNTIF(J128:T128,"&gt;0")</f>
        <v>0</v>
      </c>
      <c r="J128" s="140">
        <v>0</v>
      </c>
      <c r="K128" s="140">
        <v>0</v>
      </c>
      <c r="L128" s="249">
        <v>0</v>
      </c>
      <c r="M128" s="257">
        <v>0</v>
      </c>
      <c r="N128" s="140">
        <v>0</v>
      </c>
      <c r="O128" s="264">
        <v>0</v>
      </c>
      <c r="P128" s="141">
        <v>0</v>
      </c>
      <c r="Q128" s="141">
        <v>0</v>
      </c>
      <c r="R128" s="140">
        <v>0</v>
      </c>
      <c r="S128" s="316">
        <v>0</v>
      </c>
      <c r="T128" s="318">
        <v>0</v>
      </c>
      <c r="U128" s="220"/>
    </row>
    <row r="129" spans="1:21" x14ac:dyDescent="0.2">
      <c r="A129" s="187">
        <f>+IF(H129=H128,A128,ROW(A129)-1)</f>
        <v>119</v>
      </c>
      <c r="B129" s="16">
        <v>0</v>
      </c>
      <c r="C129" s="76">
        <f>IF(G129&gt;0,IF(B129=0,51-A129,B129-A129),0)</f>
        <v>0</v>
      </c>
      <c r="D129" s="86" t="s">
        <v>88</v>
      </c>
      <c r="E129" s="154" t="s">
        <v>87</v>
      </c>
      <c r="F129" s="63" t="s">
        <v>584</v>
      </c>
      <c r="G129" s="11">
        <f>SUM(J129:T129)</f>
        <v>0</v>
      </c>
      <c r="H129" s="10">
        <f>AVERAGE(LARGE(J129:T129,1),LARGE(J129:T129,2),LARGE(J129:T129,3),LARGE(J129:T129,4),LARGE(J129:T129,5),LARGE(J129:T129,6))</f>
        <v>0</v>
      </c>
      <c r="I129" s="112">
        <f>COUNTIF(J129:T129,"&gt;0")</f>
        <v>0</v>
      </c>
      <c r="J129" s="140">
        <v>0</v>
      </c>
      <c r="K129" s="140">
        <v>0</v>
      </c>
      <c r="L129" s="249">
        <v>0</v>
      </c>
      <c r="M129" s="257">
        <v>0</v>
      </c>
      <c r="N129" s="140">
        <v>0</v>
      </c>
      <c r="O129" s="264">
        <v>0</v>
      </c>
      <c r="P129" s="141">
        <v>0</v>
      </c>
      <c r="Q129" s="141">
        <v>0</v>
      </c>
      <c r="R129" s="140">
        <v>0</v>
      </c>
      <c r="S129" s="316">
        <v>0</v>
      </c>
      <c r="T129" s="318">
        <v>0</v>
      </c>
      <c r="U129" s="220"/>
    </row>
    <row r="130" spans="1:21" x14ac:dyDescent="0.2">
      <c r="A130" s="187">
        <f>+IF(H130=H129,A129,ROW(A130)-1)</f>
        <v>119</v>
      </c>
      <c r="B130" s="16">
        <v>0</v>
      </c>
      <c r="C130" s="76">
        <f>IF(G130&gt;0,IF(B130=0,51-A130,B130-A130),0)</f>
        <v>0</v>
      </c>
      <c r="D130" s="86" t="s">
        <v>79</v>
      </c>
      <c r="E130" s="71" t="s">
        <v>196</v>
      </c>
      <c r="F130" s="41" t="s">
        <v>70</v>
      </c>
      <c r="G130" s="11">
        <f>SUM(J130:T130)</f>
        <v>0</v>
      </c>
      <c r="H130" s="10">
        <f>AVERAGE(LARGE(J130:T130,1),LARGE(J130:T130,2),LARGE(J130:T130,3),LARGE(J130:T130,4),LARGE(J130:T130,5),LARGE(J130:T130,6))</f>
        <v>0</v>
      </c>
      <c r="I130" s="112">
        <f>COUNTIF(J130:T130,"&gt;0")</f>
        <v>0</v>
      </c>
      <c r="J130" s="140">
        <v>0</v>
      </c>
      <c r="K130" s="140">
        <v>0</v>
      </c>
      <c r="L130" s="249">
        <v>0</v>
      </c>
      <c r="M130" s="257">
        <v>0</v>
      </c>
      <c r="N130" s="140">
        <v>0</v>
      </c>
      <c r="O130" s="264">
        <v>0</v>
      </c>
      <c r="P130" s="141">
        <v>0</v>
      </c>
      <c r="Q130" s="141">
        <v>0</v>
      </c>
      <c r="R130" s="140">
        <v>0</v>
      </c>
      <c r="S130" s="316">
        <v>0</v>
      </c>
      <c r="T130" s="318">
        <v>0</v>
      </c>
      <c r="U130" s="220"/>
    </row>
    <row r="131" spans="1:21" x14ac:dyDescent="0.2">
      <c r="A131" s="187">
        <f>+IF(H131=H130,A130,ROW(A131)-1)</f>
        <v>119</v>
      </c>
      <c r="B131" s="16">
        <v>0</v>
      </c>
      <c r="C131" s="76">
        <f>IF(G131&gt;0,IF(B131=0,51-A131,B131-A131),0)</f>
        <v>0</v>
      </c>
      <c r="D131" s="86" t="s">
        <v>79</v>
      </c>
      <c r="E131" s="185" t="s">
        <v>78</v>
      </c>
      <c r="F131" s="63"/>
      <c r="G131" s="11">
        <f>SUM(J131:T131)</f>
        <v>0</v>
      </c>
      <c r="H131" s="10">
        <f>AVERAGE(LARGE(J131:T131,1),LARGE(J131:T131,2),LARGE(J131:T131,3),LARGE(J131:T131,4),LARGE(J131:T131,5),LARGE(J131:T131,6))</f>
        <v>0</v>
      </c>
      <c r="I131" s="112">
        <f>COUNTIF(J131:T131,"&gt;0")</f>
        <v>0</v>
      </c>
      <c r="J131" s="140">
        <v>0</v>
      </c>
      <c r="K131" s="140">
        <v>0</v>
      </c>
      <c r="L131" s="249">
        <v>0</v>
      </c>
      <c r="M131" s="257">
        <v>0</v>
      </c>
      <c r="N131" s="140">
        <v>0</v>
      </c>
      <c r="O131" s="264">
        <v>0</v>
      </c>
      <c r="P131" s="141">
        <v>0</v>
      </c>
      <c r="Q131" s="141">
        <v>0</v>
      </c>
      <c r="R131" s="140">
        <v>0</v>
      </c>
      <c r="S131" s="316">
        <v>0</v>
      </c>
      <c r="T131" s="318">
        <v>0</v>
      </c>
      <c r="U131" s="220"/>
    </row>
    <row r="132" spans="1:21" x14ac:dyDescent="0.2">
      <c r="A132" s="187">
        <f>+IF(H132=H131,A131,ROW(A132)-1)</f>
        <v>119</v>
      </c>
      <c r="B132" s="16">
        <v>0</v>
      </c>
      <c r="C132" s="76">
        <f>IF(G132&gt;0,IF(B132=0,51-A132,B132-A132),0)</f>
        <v>0</v>
      </c>
      <c r="D132" s="86" t="s">
        <v>144</v>
      </c>
      <c r="E132" s="185" t="s">
        <v>89</v>
      </c>
      <c r="F132" s="41" t="s">
        <v>586</v>
      </c>
      <c r="G132" s="11">
        <f>SUM(J132:T132)</f>
        <v>0</v>
      </c>
      <c r="H132" s="10">
        <f>AVERAGE(LARGE(J132:T132,1),LARGE(J132:T132,2),LARGE(J132:T132,3),LARGE(J132:T132,4),LARGE(J132:T132,5),LARGE(J132:T132,6))</f>
        <v>0</v>
      </c>
      <c r="I132" s="112">
        <f>COUNTIF(J132:T132,"&gt;0")</f>
        <v>0</v>
      </c>
      <c r="J132" s="140">
        <v>0</v>
      </c>
      <c r="K132" s="140">
        <v>0</v>
      </c>
      <c r="L132" s="249">
        <v>0</v>
      </c>
      <c r="M132" s="257">
        <v>0</v>
      </c>
      <c r="N132" s="140">
        <v>0</v>
      </c>
      <c r="O132" s="264">
        <v>0</v>
      </c>
      <c r="P132" s="141">
        <v>0</v>
      </c>
      <c r="Q132" s="141">
        <v>0</v>
      </c>
      <c r="R132" s="140">
        <v>0</v>
      </c>
      <c r="S132" s="316">
        <v>0</v>
      </c>
      <c r="T132" s="318">
        <v>0</v>
      </c>
      <c r="U132" s="220"/>
    </row>
    <row r="133" spans="1:21" x14ac:dyDescent="0.2">
      <c r="A133" s="187">
        <f>+IF(H133=H132,A132,ROW(A133)-1)</f>
        <v>119</v>
      </c>
      <c r="B133" s="16">
        <v>0</v>
      </c>
      <c r="C133" s="76">
        <f>IF(G133&gt;0,IF(B133=0,51-A133,B133-A133),0)</f>
        <v>0</v>
      </c>
      <c r="D133" s="86" t="s">
        <v>250</v>
      </c>
      <c r="E133" s="71" t="s">
        <v>107</v>
      </c>
      <c r="F133" s="41"/>
      <c r="G133" s="11">
        <f>SUM(J133:T133)</f>
        <v>0</v>
      </c>
      <c r="H133" s="10">
        <f>AVERAGE(LARGE(J133:T133,1),LARGE(J133:T133,2),LARGE(J133:T133,3),LARGE(J133:T133,4),LARGE(J133:T133,5),LARGE(J133:T133,6))</f>
        <v>0</v>
      </c>
      <c r="I133" s="112">
        <f>COUNTIF(J133:T133,"&gt;0")</f>
        <v>0</v>
      </c>
      <c r="J133" s="140">
        <v>0</v>
      </c>
      <c r="K133" s="140">
        <v>0</v>
      </c>
      <c r="L133" s="249">
        <v>0</v>
      </c>
      <c r="M133" s="257">
        <v>0</v>
      </c>
      <c r="N133" s="140">
        <v>0</v>
      </c>
      <c r="O133" s="264">
        <v>0</v>
      </c>
      <c r="P133" s="141">
        <v>0</v>
      </c>
      <c r="Q133" s="141">
        <v>0</v>
      </c>
      <c r="R133" s="140">
        <v>0</v>
      </c>
      <c r="S133" s="316">
        <v>0</v>
      </c>
      <c r="T133" s="318">
        <v>0</v>
      </c>
      <c r="U133" s="220"/>
    </row>
    <row r="134" spans="1:21" x14ac:dyDescent="0.2">
      <c r="A134" s="187">
        <f>+IF(H134=H133,A133,ROW(A134)-1)</f>
        <v>119</v>
      </c>
      <c r="B134" s="16">
        <v>0</v>
      </c>
      <c r="C134" s="76">
        <f>IF(G134&gt;0,IF(B134=0,51-A134,B134-A134),0)</f>
        <v>0</v>
      </c>
      <c r="D134" s="86" t="s">
        <v>500</v>
      </c>
      <c r="E134" s="155" t="s">
        <v>397</v>
      </c>
      <c r="F134" s="41"/>
      <c r="G134" s="11">
        <f>SUM(J134:T134)</f>
        <v>0</v>
      </c>
      <c r="H134" s="10">
        <f>AVERAGE(LARGE(J134:T134,1),LARGE(J134:T134,2),LARGE(J134:T134,3),LARGE(J134:T134,4),LARGE(J134:T134,5),LARGE(J134:T134,6))</f>
        <v>0</v>
      </c>
      <c r="I134" s="112">
        <f>COUNTIF(J134:T134,"&gt;0")</f>
        <v>0</v>
      </c>
      <c r="J134" s="140">
        <v>0</v>
      </c>
      <c r="K134" s="140">
        <v>0</v>
      </c>
      <c r="L134" s="249">
        <v>0</v>
      </c>
      <c r="M134" s="257">
        <v>0</v>
      </c>
      <c r="N134" s="140">
        <v>0</v>
      </c>
      <c r="O134" s="264">
        <v>0</v>
      </c>
      <c r="P134" s="141">
        <v>0</v>
      </c>
      <c r="Q134" s="141">
        <v>0</v>
      </c>
      <c r="R134" s="140">
        <v>0</v>
      </c>
      <c r="S134" s="316">
        <v>0</v>
      </c>
      <c r="T134" s="318">
        <v>0</v>
      </c>
      <c r="U134" s="220"/>
    </row>
    <row r="135" spans="1:21" x14ac:dyDescent="0.2">
      <c r="A135" s="187">
        <f>+IF(H135=H134,A134,ROW(A135)-1)</f>
        <v>119</v>
      </c>
      <c r="B135" s="16">
        <v>0</v>
      </c>
      <c r="C135" s="76">
        <f>IF(G135&gt;0,IF(B135=0,51-A135,B135-A135),0)</f>
        <v>0</v>
      </c>
      <c r="D135" s="86" t="s">
        <v>255</v>
      </c>
      <c r="E135" s="155" t="s">
        <v>399</v>
      </c>
      <c r="F135" s="63" t="s">
        <v>586</v>
      </c>
      <c r="G135" s="11">
        <f>SUM(J135:T135)</f>
        <v>0</v>
      </c>
      <c r="H135" s="10">
        <f>AVERAGE(LARGE(J135:T135,1),LARGE(J135:T135,2),LARGE(J135:T135,3),LARGE(J135:T135,4),LARGE(J135:T135,5),LARGE(J135:T135,6))</f>
        <v>0</v>
      </c>
      <c r="I135" s="112">
        <f>COUNTIF(J135:T135,"&gt;0")</f>
        <v>0</v>
      </c>
      <c r="J135" s="140">
        <v>0</v>
      </c>
      <c r="K135" s="140">
        <v>0</v>
      </c>
      <c r="L135" s="249">
        <v>0</v>
      </c>
      <c r="M135" s="257">
        <v>0</v>
      </c>
      <c r="N135" s="140">
        <v>0</v>
      </c>
      <c r="O135" s="264">
        <v>0</v>
      </c>
      <c r="P135" s="141">
        <v>0</v>
      </c>
      <c r="Q135" s="141">
        <v>0</v>
      </c>
      <c r="R135" s="140">
        <v>0</v>
      </c>
      <c r="S135" s="316">
        <v>0</v>
      </c>
      <c r="T135" s="318">
        <v>0</v>
      </c>
      <c r="U135" s="220"/>
    </row>
    <row r="136" spans="1:21" x14ac:dyDescent="0.2">
      <c r="A136" s="187">
        <f>+IF(H136=H135,A135,ROW(A136)-1)</f>
        <v>119</v>
      </c>
      <c r="B136" s="16">
        <v>0</v>
      </c>
      <c r="C136" s="76">
        <f>IF(G136&gt;0,IF(B136=0,51-A136,B136-A136),0)</f>
        <v>0</v>
      </c>
      <c r="D136" s="17" t="s">
        <v>370</v>
      </c>
      <c r="E136" s="154" t="s">
        <v>107</v>
      </c>
      <c r="F136" s="43"/>
      <c r="G136" s="11">
        <f>SUM(J136:T136)</f>
        <v>0</v>
      </c>
      <c r="H136" s="10">
        <f>AVERAGE(LARGE(J136:T136,1),LARGE(J136:T136,2),LARGE(J136:T136,3),LARGE(J136:T136,4),LARGE(J136:T136,5),LARGE(J136:T136,6))</f>
        <v>0</v>
      </c>
      <c r="I136" s="112">
        <f>COUNTIF(J136:T136,"&gt;0")</f>
        <v>0</v>
      </c>
      <c r="J136" s="140">
        <v>0</v>
      </c>
      <c r="K136" s="140">
        <v>0</v>
      </c>
      <c r="L136" s="249">
        <v>0</v>
      </c>
      <c r="M136" s="257">
        <v>0</v>
      </c>
      <c r="N136" s="140">
        <v>0</v>
      </c>
      <c r="O136" s="264">
        <v>0</v>
      </c>
      <c r="P136" s="141">
        <v>0</v>
      </c>
      <c r="Q136" s="141">
        <v>0</v>
      </c>
      <c r="R136" s="140">
        <v>0</v>
      </c>
      <c r="S136" s="316">
        <v>0</v>
      </c>
      <c r="T136" s="318">
        <v>0</v>
      </c>
      <c r="U136" s="220"/>
    </row>
    <row r="137" spans="1:21" x14ac:dyDescent="0.2">
      <c r="A137" s="187">
        <f>+IF(H137=H136,A136,ROW(A137)-1)</f>
        <v>119</v>
      </c>
      <c r="B137" s="16">
        <v>0</v>
      </c>
      <c r="C137" s="76">
        <f>IF(G137&gt;0,IF(B137=0,51-A137,B137-A137),0)</f>
        <v>0</v>
      </c>
      <c r="D137" s="86" t="s">
        <v>587</v>
      </c>
      <c r="E137" s="155" t="s">
        <v>73</v>
      </c>
      <c r="F137" s="63" t="s">
        <v>584</v>
      </c>
      <c r="G137" s="11">
        <f>SUM(J137:T137)</f>
        <v>0</v>
      </c>
      <c r="H137" s="10">
        <f>AVERAGE(LARGE(J137:T137,1),LARGE(J137:T137,2),LARGE(J137:T137,3),LARGE(J137:T137,4),LARGE(J137:T137,5),LARGE(J137:T137,6))</f>
        <v>0</v>
      </c>
      <c r="I137" s="112">
        <f>COUNTIF(J137:T137,"&gt;0")</f>
        <v>0</v>
      </c>
      <c r="J137" s="140">
        <v>0</v>
      </c>
      <c r="K137" s="140">
        <v>0</v>
      </c>
      <c r="L137" s="249">
        <v>0</v>
      </c>
      <c r="M137" s="257">
        <v>0</v>
      </c>
      <c r="N137" s="140">
        <v>0</v>
      </c>
      <c r="O137" s="264">
        <v>0</v>
      </c>
      <c r="P137" s="141">
        <v>0</v>
      </c>
      <c r="Q137" s="141">
        <v>0</v>
      </c>
      <c r="R137" s="140">
        <v>0</v>
      </c>
      <c r="S137" s="316">
        <v>0</v>
      </c>
      <c r="T137" s="318">
        <v>0</v>
      </c>
      <c r="U137" s="226"/>
    </row>
    <row r="138" spans="1:21" x14ac:dyDescent="0.2">
      <c r="A138" s="187">
        <f>+IF(H138=H137,A137,ROW(A138)-1)</f>
        <v>119</v>
      </c>
      <c r="B138" s="16">
        <v>0</v>
      </c>
      <c r="C138" s="76">
        <f>IF(G138&gt;0,IF(B138=0,51-A138,B138-A138),0)</f>
        <v>0</v>
      </c>
      <c r="D138" s="86" t="s">
        <v>502</v>
      </c>
      <c r="E138" s="155" t="s">
        <v>198</v>
      </c>
      <c r="F138" s="41"/>
      <c r="G138" s="11">
        <f>SUM(J138:T138)</f>
        <v>0</v>
      </c>
      <c r="H138" s="10">
        <f>AVERAGE(LARGE(J138:T138,1),LARGE(J138:T138,2),LARGE(J138:T138,3),LARGE(J138:T138,4),LARGE(J138:T138,5),LARGE(J138:T138,6))</f>
        <v>0</v>
      </c>
      <c r="I138" s="112">
        <f>COUNTIF(J138:T138,"&gt;0")</f>
        <v>0</v>
      </c>
      <c r="J138" s="140">
        <v>0</v>
      </c>
      <c r="K138" s="140">
        <v>0</v>
      </c>
      <c r="L138" s="249">
        <v>0</v>
      </c>
      <c r="M138" s="257">
        <v>0</v>
      </c>
      <c r="N138" s="140">
        <v>0</v>
      </c>
      <c r="O138" s="264">
        <v>0</v>
      </c>
      <c r="P138" s="141">
        <v>0</v>
      </c>
      <c r="Q138" s="141">
        <v>0</v>
      </c>
      <c r="R138" s="140">
        <v>0</v>
      </c>
      <c r="S138" s="316">
        <v>0</v>
      </c>
      <c r="T138" s="318">
        <v>0</v>
      </c>
      <c r="U138" s="220"/>
    </row>
    <row r="139" spans="1:21" x14ac:dyDescent="0.2">
      <c r="A139" s="187">
        <f>+IF(H139=H138,A138,ROW(A139)-1)</f>
        <v>119</v>
      </c>
      <c r="B139" s="16">
        <v>0</v>
      </c>
      <c r="C139" s="76">
        <f>IF(G139&gt;0,IF(B139=0,51-A139,B139-A139),0)</f>
        <v>0</v>
      </c>
      <c r="D139" s="81" t="s">
        <v>400</v>
      </c>
      <c r="E139" s="164" t="s">
        <v>401</v>
      </c>
      <c r="F139" s="135" t="s">
        <v>380</v>
      </c>
      <c r="G139" s="11">
        <f>SUM(J139:T139)</f>
        <v>0</v>
      </c>
      <c r="H139" s="10">
        <f>AVERAGE(LARGE(J139:T139,1),LARGE(J139:T139,2),LARGE(J139:T139,3),LARGE(J139:T139,4),LARGE(J139:T139,5),LARGE(J139:T139,6))</f>
        <v>0</v>
      </c>
      <c r="I139" s="112">
        <f>COUNTIF(J139:T139,"&gt;0")</f>
        <v>0</v>
      </c>
      <c r="J139" s="140">
        <v>0</v>
      </c>
      <c r="K139" s="140">
        <v>0</v>
      </c>
      <c r="L139" s="249">
        <v>0</v>
      </c>
      <c r="M139" s="257">
        <v>0</v>
      </c>
      <c r="N139" s="140">
        <v>0</v>
      </c>
      <c r="O139" s="264">
        <v>0</v>
      </c>
      <c r="P139" s="141">
        <v>0</v>
      </c>
      <c r="Q139" s="141">
        <v>0</v>
      </c>
      <c r="R139" s="140">
        <v>0</v>
      </c>
      <c r="S139" s="316">
        <v>0</v>
      </c>
      <c r="T139" s="318">
        <v>0</v>
      </c>
      <c r="U139" s="220"/>
    </row>
    <row r="140" spans="1:21" x14ac:dyDescent="0.2">
      <c r="A140" s="187">
        <f>+IF(H140=H139,A139,ROW(A140)-1)</f>
        <v>119</v>
      </c>
      <c r="B140" s="16">
        <v>0</v>
      </c>
      <c r="C140" s="76">
        <f>IF(G140&gt;0,IF(B140=0,51-A140,B140-A140),0)</f>
        <v>0</v>
      </c>
      <c r="D140" s="86" t="s">
        <v>61</v>
      </c>
      <c r="E140" s="154" t="s">
        <v>60</v>
      </c>
      <c r="F140" s="63"/>
      <c r="G140" s="11">
        <f>SUM(J140:T140)</f>
        <v>0</v>
      </c>
      <c r="H140" s="10">
        <f>AVERAGE(LARGE(J140:T140,1),LARGE(J140:T140,2),LARGE(J140:T140,3),LARGE(J140:T140,4),LARGE(J140:T140,5),LARGE(J140:T140,6))</f>
        <v>0</v>
      </c>
      <c r="I140" s="112">
        <f>COUNTIF(J140:T140,"&gt;0")</f>
        <v>0</v>
      </c>
      <c r="J140" s="140">
        <v>0</v>
      </c>
      <c r="K140" s="140">
        <v>0</v>
      </c>
      <c r="L140" s="249">
        <v>0</v>
      </c>
      <c r="M140" s="257">
        <v>0</v>
      </c>
      <c r="N140" s="140">
        <v>0</v>
      </c>
      <c r="O140" s="264">
        <v>0</v>
      </c>
      <c r="P140" s="141">
        <v>0</v>
      </c>
      <c r="Q140" s="141">
        <v>0</v>
      </c>
      <c r="R140" s="140">
        <v>0</v>
      </c>
      <c r="S140" s="316">
        <v>0</v>
      </c>
      <c r="T140" s="318">
        <v>0</v>
      </c>
      <c r="U140" s="220"/>
    </row>
    <row r="141" spans="1:21" x14ac:dyDescent="0.2">
      <c r="A141" s="187">
        <f>+IF(H141=H140,A140,ROW(A141)-1)</f>
        <v>119</v>
      </c>
      <c r="B141" s="16">
        <v>0</v>
      </c>
      <c r="C141" s="76">
        <f>IF(G141&gt;0,IF(B141=0,51-A141,B141-A141),0)</f>
        <v>0</v>
      </c>
      <c r="D141" s="86" t="s">
        <v>199</v>
      </c>
      <c r="E141" s="155" t="s">
        <v>198</v>
      </c>
      <c r="F141" s="63" t="s">
        <v>494</v>
      </c>
      <c r="G141" s="11">
        <f>SUM(J141:T141)</f>
        <v>0</v>
      </c>
      <c r="H141" s="10">
        <f>AVERAGE(LARGE(J141:T141,1),LARGE(J141:T141,2),LARGE(J141:T141,3),LARGE(J141:T141,4),LARGE(J141:T141,5),LARGE(J141:T141,6))</f>
        <v>0</v>
      </c>
      <c r="I141" s="112">
        <f>COUNTIF(J141:T141,"&gt;0")</f>
        <v>0</v>
      </c>
      <c r="J141" s="140">
        <v>0</v>
      </c>
      <c r="K141" s="140">
        <v>0</v>
      </c>
      <c r="L141" s="249">
        <v>0</v>
      </c>
      <c r="M141" s="257">
        <v>0</v>
      </c>
      <c r="N141" s="140">
        <v>0</v>
      </c>
      <c r="O141" s="264">
        <v>0</v>
      </c>
      <c r="P141" s="141">
        <v>0</v>
      </c>
      <c r="Q141" s="141">
        <v>0</v>
      </c>
      <c r="R141" s="140">
        <v>0</v>
      </c>
      <c r="S141" s="316">
        <v>0</v>
      </c>
      <c r="T141" s="318">
        <v>0</v>
      </c>
      <c r="U141" s="220"/>
    </row>
    <row r="142" spans="1:21" x14ac:dyDescent="0.2">
      <c r="A142" s="187">
        <f>+IF(H142=H141,A141,ROW(A142)-1)</f>
        <v>119</v>
      </c>
      <c r="B142" s="16">
        <v>0</v>
      </c>
      <c r="C142" s="76">
        <f>IF(G142&gt;0,IF(B142=0,51-A142,B142-A142),0)</f>
        <v>0</v>
      </c>
      <c r="D142" s="86" t="s">
        <v>257</v>
      </c>
      <c r="E142" s="155" t="s">
        <v>114</v>
      </c>
      <c r="F142" s="63"/>
      <c r="G142" s="11">
        <f>SUM(J142:T142)</f>
        <v>0</v>
      </c>
      <c r="H142" s="10">
        <f>AVERAGE(LARGE(J142:T142,1),LARGE(J142:T142,2),LARGE(J142:T142,3),LARGE(J142:T142,4),LARGE(J142:T142,5),LARGE(J142:T142,6))</f>
        <v>0</v>
      </c>
      <c r="I142" s="112">
        <f>COUNTIF(J142:T142,"&gt;0")</f>
        <v>0</v>
      </c>
      <c r="J142" s="140">
        <v>0</v>
      </c>
      <c r="K142" s="140">
        <v>0</v>
      </c>
      <c r="L142" s="249">
        <v>0</v>
      </c>
      <c r="M142" s="257">
        <v>0</v>
      </c>
      <c r="N142" s="140">
        <v>0</v>
      </c>
      <c r="O142" s="264">
        <v>0</v>
      </c>
      <c r="P142" s="141">
        <v>0</v>
      </c>
      <c r="Q142" s="141">
        <v>0</v>
      </c>
      <c r="R142" s="140">
        <v>0</v>
      </c>
      <c r="S142" s="316">
        <v>0</v>
      </c>
      <c r="T142" s="318">
        <v>0</v>
      </c>
      <c r="U142" s="220"/>
    </row>
    <row r="143" spans="1:21" x14ac:dyDescent="0.2">
      <c r="A143" s="187">
        <f>+IF(H143=H142,A142,ROW(A143)-1)</f>
        <v>119</v>
      </c>
      <c r="B143" s="16">
        <v>0</v>
      </c>
      <c r="C143" s="76">
        <f>IF(G143&gt;0,IF(B143=0,51-A143,B143-A143),0)</f>
        <v>0</v>
      </c>
      <c r="D143" s="86" t="s">
        <v>291</v>
      </c>
      <c r="E143" s="155" t="s">
        <v>194</v>
      </c>
      <c r="F143" s="63" t="s">
        <v>582</v>
      </c>
      <c r="G143" s="11">
        <f>SUM(J143:T143)</f>
        <v>0</v>
      </c>
      <c r="H143" s="10">
        <f>AVERAGE(LARGE(J143:T143,1),LARGE(J143:T143,2),LARGE(J143:T143,3),LARGE(J143:T143,4),LARGE(J143:T143,5),LARGE(J143:T143,6))</f>
        <v>0</v>
      </c>
      <c r="I143" s="112">
        <f>COUNTIF(J143:T143,"&gt;0")</f>
        <v>0</v>
      </c>
      <c r="J143" s="140">
        <v>0</v>
      </c>
      <c r="K143" s="140">
        <v>0</v>
      </c>
      <c r="L143" s="249">
        <v>0</v>
      </c>
      <c r="M143" s="257">
        <v>0</v>
      </c>
      <c r="N143" s="140">
        <v>0</v>
      </c>
      <c r="O143" s="264">
        <v>0</v>
      </c>
      <c r="P143" s="141">
        <v>0</v>
      </c>
      <c r="Q143" s="141">
        <v>0</v>
      </c>
      <c r="R143" s="140">
        <v>0</v>
      </c>
      <c r="S143" s="316">
        <v>0</v>
      </c>
      <c r="T143" s="318">
        <v>0</v>
      </c>
      <c r="U143" s="220"/>
    </row>
    <row r="144" spans="1:21" x14ac:dyDescent="0.2">
      <c r="A144" s="187">
        <f>+IF(H144=H143,A143,ROW(A144)-1)</f>
        <v>119</v>
      </c>
      <c r="B144" s="16">
        <v>0</v>
      </c>
      <c r="C144" s="76">
        <f>IF(G144&gt;0,IF(B144=0,51-A144,B144-A144),0)</f>
        <v>0</v>
      </c>
      <c r="D144" s="86" t="s">
        <v>518</v>
      </c>
      <c r="E144" s="155" t="s">
        <v>82</v>
      </c>
      <c r="F144" s="83" t="s">
        <v>664</v>
      </c>
      <c r="G144" s="11">
        <f>SUM(J144:T144)</f>
        <v>0</v>
      </c>
      <c r="H144" s="10">
        <f>AVERAGE(LARGE(J144:T144,1),LARGE(J144:T144,2),LARGE(J144:T144,3),LARGE(J144:T144,4),LARGE(J144:T144,5),LARGE(J144:T144,6))</f>
        <v>0</v>
      </c>
      <c r="I144" s="112">
        <f>COUNTIF(J144:T144,"&gt;0")</f>
        <v>0</v>
      </c>
      <c r="J144" s="140">
        <v>0</v>
      </c>
      <c r="K144" s="140">
        <v>0</v>
      </c>
      <c r="L144" s="249">
        <v>0</v>
      </c>
      <c r="M144" s="257">
        <v>0</v>
      </c>
      <c r="N144" s="140">
        <v>0</v>
      </c>
      <c r="O144" s="264">
        <v>0</v>
      </c>
      <c r="P144" s="141">
        <v>0</v>
      </c>
      <c r="Q144" s="141">
        <v>0</v>
      </c>
      <c r="R144" s="140">
        <v>0</v>
      </c>
      <c r="S144" s="316">
        <v>0</v>
      </c>
      <c r="T144" s="318">
        <v>0</v>
      </c>
      <c r="U144" s="220"/>
    </row>
    <row r="145" spans="1:21" x14ac:dyDescent="0.2">
      <c r="A145" s="187">
        <f>+IF(H145=H144,A144,ROW(A145)-1)</f>
        <v>119</v>
      </c>
      <c r="B145" s="16">
        <v>0</v>
      </c>
      <c r="C145" s="76">
        <f>IF(G145&gt;0,IF(B145=0,51-A145,B145-A145),0)</f>
        <v>0</v>
      </c>
      <c r="D145" s="86" t="s">
        <v>518</v>
      </c>
      <c r="E145" s="155" t="s">
        <v>48</v>
      </c>
      <c r="F145" s="63"/>
      <c r="G145" s="11">
        <f>SUM(J145:T145)</f>
        <v>0</v>
      </c>
      <c r="H145" s="10">
        <f>AVERAGE(LARGE(J145:T145,1),LARGE(J145:T145,2),LARGE(J145:T145,3),LARGE(J145:T145,4),LARGE(J145:T145,5),LARGE(J145:T145,6))</f>
        <v>0</v>
      </c>
      <c r="I145" s="112">
        <f>COUNTIF(J145:T145,"&gt;0")</f>
        <v>0</v>
      </c>
      <c r="J145" s="140">
        <v>0</v>
      </c>
      <c r="K145" s="140">
        <v>0</v>
      </c>
      <c r="L145" s="249">
        <v>0</v>
      </c>
      <c r="M145" s="257">
        <v>0</v>
      </c>
      <c r="N145" s="140">
        <v>0</v>
      </c>
      <c r="O145" s="264">
        <v>0</v>
      </c>
      <c r="P145" s="141">
        <v>0</v>
      </c>
      <c r="Q145" s="141">
        <v>0</v>
      </c>
      <c r="R145" s="140">
        <v>0</v>
      </c>
      <c r="S145" s="316">
        <v>0</v>
      </c>
      <c r="T145" s="318">
        <v>0</v>
      </c>
      <c r="U145" s="220"/>
    </row>
    <row r="146" spans="1:21" x14ac:dyDescent="0.2">
      <c r="A146" s="187">
        <f>+IF(H146=H145,A145,ROW(A146)-1)</f>
        <v>119</v>
      </c>
      <c r="B146" s="16">
        <v>0</v>
      </c>
      <c r="C146" s="76">
        <f>IF(G146&gt;0,IF(B146=0,51-A146,B146-A146),0)</f>
        <v>0</v>
      </c>
      <c r="D146" s="86" t="s">
        <v>127</v>
      </c>
      <c r="E146" s="155" t="s">
        <v>126</v>
      </c>
      <c r="F146" s="63" t="s">
        <v>602</v>
      </c>
      <c r="G146" s="11">
        <f>SUM(J146:T146)</f>
        <v>0</v>
      </c>
      <c r="H146" s="10">
        <f>AVERAGE(LARGE(J146:T146,1),LARGE(J146:T146,2),LARGE(J146:T146,3),LARGE(J146:T146,4),LARGE(J146:T146,5),LARGE(J146:T146,6))</f>
        <v>0</v>
      </c>
      <c r="I146" s="112">
        <f>COUNTIF(J146:T146,"&gt;0")</f>
        <v>0</v>
      </c>
      <c r="J146" s="140">
        <v>0</v>
      </c>
      <c r="K146" s="140">
        <v>0</v>
      </c>
      <c r="L146" s="249">
        <v>0</v>
      </c>
      <c r="M146" s="257">
        <v>0</v>
      </c>
      <c r="N146" s="140">
        <v>0</v>
      </c>
      <c r="O146" s="264">
        <v>0</v>
      </c>
      <c r="P146" s="141">
        <v>0</v>
      </c>
      <c r="Q146" s="141">
        <v>0</v>
      </c>
      <c r="R146" s="140">
        <v>0</v>
      </c>
      <c r="S146" s="316">
        <v>0</v>
      </c>
      <c r="T146" s="318">
        <v>0</v>
      </c>
      <c r="U146" s="220"/>
    </row>
    <row r="147" spans="1:21" x14ac:dyDescent="0.2">
      <c r="A147" s="187">
        <f>+IF(H147=H146,A146,ROW(A147)-1)</f>
        <v>119</v>
      </c>
      <c r="B147" s="16">
        <v>0</v>
      </c>
      <c r="C147" s="76">
        <f>IF(G147&gt;0,IF(B147=0,51-A147,B147-A147),0)</f>
        <v>0</v>
      </c>
      <c r="D147" s="86" t="s">
        <v>418</v>
      </c>
      <c r="E147" s="155" t="s">
        <v>191</v>
      </c>
      <c r="F147" s="63"/>
      <c r="G147" s="11">
        <f>SUM(J147:T147)</f>
        <v>0</v>
      </c>
      <c r="H147" s="10">
        <f>AVERAGE(LARGE(J147:T147,1),LARGE(J147:T147,2),LARGE(J147:T147,3),LARGE(J147:T147,4),LARGE(J147:T147,5),LARGE(J147:T147,6))</f>
        <v>0</v>
      </c>
      <c r="I147" s="112">
        <f>COUNTIF(J147:T147,"&gt;0")</f>
        <v>0</v>
      </c>
      <c r="J147" s="140">
        <v>0</v>
      </c>
      <c r="K147" s="140">
        <v>0</v>
      </c>
      <c r="L147" s="249">
        <v>0</v>
      </c>
      <c r="M147" s="257">
        <v>0</v>
      </c>
      <c r="N147" s="140">
        <v>0</v>
      </c>
      <c r="O147" s="264">
        <v>0</v>
      </c>
      <c r="P147" s="141">
        <v>0</v>
      </c>
      <c r="Q147" s="141">
        <v>0</v>
      </c>
      <c r="R147" s="140">
        <v>0</v>
      </c>
      <c r="S147" s="316">
        <v>0</v>
      </c>
      <c r="T147" s="318">
        <v>0</v>
      </c>
      <c r="U147" s="220"/>
    </row>
    <row r="148" spans="1:21" x14ac:dyDescent="0.2">
      <c r="A148" s="187">
        <f>+IF(H148=H147,A147,ROW(A148)-1)</f>
        <v>119</v>
      </c>
      <c r="B148" s="16">
        <v>0</v>
      </c>
      <c r="C148" s="76">
        <f>IF(G148&gt;0,IF(B148=0,51-A148,B148-A148),0)</f>
        <v>0</v>
      </c>
      <c r="D148" s="86" t="s">
        <v>272</v>
      </c>
      <c r="E148" s="155" t="s">
        <v>146</v>
      </c>
      <c r="F148" s="63" t="s">
        <v>582</v>
      </c>
      <c r="G148" s="11">
        <f>SUM(J148:T148)</f>
        <v>0</v>
      </c>
      <c r="H148" s="10">
        <f>AVERAGE(LARGE(J148:T148,1),LARGE(J148:T148,2),LARGE(J148:T148,3),LARGE(J148:T148,4),LARGE(J148:T148,5),LARGE(J148:T148,6))</f>
        <v>0</v>
      </c>
      <c r="I148" s="112">
        <f>COUNTIF(J148:T148,"&gt;0")</f>
        <v>0</v>
      </c>
      <c r="J148" s="140">
        <v>0</v>
      </c>
      <c r="K148" s="140">
        <v>0</v>
      </c>
      <c r="L148" s="249">
        <v>0</v>
      </c>
      <c r="M148" s="257">
        <v>0</v>
      </c>
      <c r="N148" s="140">
        <v>0</v>
      </c>
      <c r="O148" s="264">
        <v>0</v>
      </c>
      <c r="P148" s="141">
        <v>0</v>
      </c>
      <c r="Q148" s="141">
        <v>0</v>
      </c>
      <c r="R148" s="140">
        <v>0</v>
      </c>
      <c r="S148" s="316">
        <v>0</v>
      </c>
      <c r="T148" s="318">
        <v>0</v>
      </c>
      <c r="U148" s="220"/>
    </row>
    <row r="149" spans="1:21" x14ac:dyDescent="0.2">
      <c r="A149" s="187">
        <f>+IF(H149=H148,A148,ROW(A149)-1)</f>
        <v>119</v>
      </c>
      <c r="B149" s="16">
        <v>0</v>
      </c>
      <c r="C149" s="76">
        <f>IF(G149&gt;0,IF(B149=0,51-A149,B149-A149),0)</f>
        <v>0</v>
      </c>
      <c r="D149" s="84" t="s">
        <v>285</v>
      </c>
      <c r="E149" s="124" t="s">
        <v>89</v>
      </c>
      <c r="F149" s="157" t="s">
        <v>286</v>
      </c>
      <c r="G149" s="11">
        <f>SUM(J149:T149)</f>
        <v>0</v>
      </c>
      <c r="H149" s="10">
        <f>AVERAGE(LARGE(J149:T149,1),LARGE(J149:T149,2),LARGE(J149:T149,3),LARGE(J149:T149,4),LARGE(J149:T149,5),LARGE(J149:T149,6))</f>
        <v>0</v>
      </c>
      <c r="I149" s="112">
        <f>COUNTIF(J149:T149,"&gt;0")</f>
        <v>0</v>
      </c>
      <c r="J149" s="140">
        <v>0</v>
      </c>
      <c r="K149" s="140">
        <v>0</v>
      </c>
      <c r="L149" s="249">
        <v>0</v>
      </c>
      <c r="M149" s="257">
        <v>0</v>
      </c>
      <c r="N149" s="140">
        <v>0</v>
      </c>
      <c r="O149" s="264">
        <v>0</v>
      </c>
      <c r="P149" s="141">
        <v>0</v>
      </c>
      <c r="Q149" s="141">
        <v>0</v>
      </c>
      <c r="R149" s="140">
        <v>0</v>
      </c>
      <c r="S149" s="316">
        <v>0</v>
      </c>
      <c r="T149" s="318">
        <v>0</v>
      </c>
      <c r="U149" s="220"/>
    </row>
    <row r="150" spans="1:21" x14ac:dyDescent="0.2">
      <c r="A150" s="187">
        <f>+IF(H150=H149,A149,ROW(A150)-1)</f>
        <v>119</v>
      </c>
      <c r="B150" s="16">
        <v>0</v>
      </c>
      <c r="C150" s="76">
        <f>IF(G150&gt;0,IF(B150=0,51-A150,B150-A150),0)</f>
        <v>0</v>
      </c>
      <c r="D150" s="84" t="s">
        <v>376</v>
      </c>
      <c r="E150" s="124" t="s">
        <v>377</v>
      </c>
      <c r="F150" s="157" t="s">
        <v>286</v>
      </c>
      <c r="G150" s="11">
        <f>SUM(J150:T150)</f>
        <v>0</v>
      </c>
      <c r="H150" s="10">
        <f>AVERAGE(LARGE(J150:T150,1),LARGE(J150:T150,2),LARGE(J150:T150,3),LARGE(J150:T150,4),LARGE(J150:T150,5),LARGE(J150:T150,6))</f>
        <v>0</v>
      </c>
      <c r="I150" s="112">
        <f>COUNTIF(J150:T150,"&gt;0")</f>
        <v>0</v>
      </c>
      <c r="J150" s="140">
        <v>0</v>
      </c>
      <c r="K150" s="140">
        <v>0</v>
      </c>
      <c r="L150" s="249">
        <v>0</v>
      </c>
      <c r="M150" s="257">
        <v>0</v>
      </c>
      <c r="N150" s="140">
        <v>0</v>
      </c>
      <c r="O150" s="264">
        <v>0</v>
      </c>
      <c r="P150" s="141">
        <v>0</v>
      </c>
      <c r="Q150" s="141">
        <v>0</v>
      </c>
      <c r="R150" s="140">
        <v>0</v>
      </c>
      <c r="S150" s="316">
        <v>0</v>
      </c>
      <c r="T150" s="318">
        <v>0</v>
      </c>
      <c r="U150" s="220"/>
    </row>
    <row r="151" spans="1:21" x14ac:dyDescent="0.2">
      <c r="A151" s="187">
        <f>+IF(H151=H150,A150,ROW(A151)-1)</f>
        <v>119</v>
      </c>
      <c r="B151" s="16">
        <v>0</v>
      </c>
      <c r="C151" s="76">
        <f>IF(G151&gt;0,IF(B151=0,51-A151,B151-A151),0)</f>
        <v>0</v>
      </c>
      <c r="D151" s="86" t="s">
        <v>526</v>
      </c>
      <c r="E151" s="155" t="s">
        <v>527</v>
      </c>
      <c r="F151" s="63"/>
      <c r="G151" s="11">
        <f>SUM(J151:T151)</f>
        <v>0</v>
      </c>
      <c r="H151" s="10">
        <f>AVERAGE(LARGE(J151:T151,1),LARGE(J151:T151,2),LARGE(J151:T151,3),LARGE(J151:T151,4),LARGE(J151:T151,5),LARGE(J151:T151,6))</f>
        <v>0</v>
      </c>
      <c r="I151" s="112">
        <f>COUNTIF(J151:T151,"&gt;0")</f>
        <v>0</v>
      </c>
      <c r="J151" s="140">
        <v>0</v>
      </c>
      <c r="K151" s="140">
        <v>0</v>
      </c>
      <c r="L151" s="249">
        <v>0</v>
      </c>
      <c r="M151" s="257">
        <v>0</v>
      </c>
      <c r="N151" s="140">
        <v>0</v>
      </c>
      <c r="O151" s="264">
        <v>0</v>
      </c>
      <c r="P151" s="141">
        <v>0</v>
      </c>
      <c r="Q151" s="141">
        <v>0</v>
      </c>
      <c r="R151" s="140">
        <v>0</v>
      </c>
      <c r="S151" s="316">
        <v>0</v>
      </c>
      <c r="T151" s="318">
        <v>0</v>
      </c>
      <c r="U151" s="220"/>
    </row>
    <row r="152" spans="1:21" x14ac:dyDescent="0.2">
      <c r="A152" s="187">
        <f>+IF(H152=H151,A151,ROW(A152)-1)</f>
        <v>119</v>
      </c>
      <c r="B152" s="16">
        <v>0</v>
      </c>
      <c r="C152" s="76">
        <f>IF(G152&gt;0,IF(B152=0,51-A152,B152-A152),0)</f>
        <v>0</v>
      </c>
      <c r="D152" s="86" t="s">
        <v>288</v>
      </c>
      <c r="E152" s="155" t="s">
        <v>289</v>
      </c>
      <c r="F152" s="63"/>
      <c r="G152" s="11">
        <f>SUM(J152:T152)</f>
        <v>0</v>
      </c>
      <c r="H152" s="10">
        <f>AVERAGE(LARGE(J152:T152,1),LARGE(J152:T152,2),LARGE(J152:T152,3),LARGE(J152:T152,4),LARGE(J152:T152,5),LARGE(J152:T152,6))</f>
        <v>0</v>
      </c>
      <c r="I152" s="112">
        <f>COUNTIF(J152:T152,"&gt;0")</f>
        <v>0</v>
      </c>
      <c r="J152" s="140">
        <v>0</v>
      </c>
      <c r="K152" s="140">
        <v>0</v>
      </c>
      <c r="L152" s="249">
        <v>0</v>
      </c>
      <c r="M152" s="257">
        <v>0</v>
      </c>
      <c r="N152" s="140">
        <v>0</v>
      </c>
      <c r="O152" s="264">
        <v>0</v>
      </c>
      <c r="P152" s="141">
        <v>0</v>
      </c>
      <c r="Q152" s="141">
        <v>0</v>
      </c>
      <c r="R152" s="140">
        <v>0</v>
      </c>
      <c r="S152" s="316">
        <v>0</v>
      </c>
      <c r="T152" s="318">
        <v>0</v>
      </c>
      <c r="U152" s="220"/>
    </row>
    <row r="153" spans="1:21" x14ac:dyDescent="0.2">
      <c r="A153" s="187">
        <f>+IF(H153=H152,A152,ROW(A153)-1)</f>
        <v>119</v>
      </c>
      <c r="B153" s="16">
        <v>0</v>
      </c>
      <c r="C153" s="76">
        <f>IF(G153&gt;0,IF(B153=0,51-A153,B153-A153),0)</f>
        <v>0</v>
      </c>
      <c r="D153" s="86" t="s">
        <v>460</v>
      </c>
      <c r="E153" s="155" t="s">
        <v>461</v>
      </c>
      <c r="F153" s="63"/>
      <c r="G153" s="11">
        <f>SUM(J153:T153)</f>
        <v>0</v>
      </c>
      <c r="H153" s="10">
        <f>AVERAGE(LARGE(J153:T153,1),LARGE(J153:T153,2),LARGE(J153:T153,3),LARGE(J153:T153,4),LARGE(J153:T153,5),LARGE(J153:T153,6))</f>
        <v>0</v>
      </c>
      <c r="I153" s="112">
        <f>COUNTIF(J153:T153,"&gt;0")</f>
        <v>0</v>
      </c>
      <c r="J153" s="140">
        <v>0</v>
      </c>
      <c r="K153" s="140">
        <v>0</v>
      </c>
      <c r="L153" s="249">
        <v>0</v>
      </c>
      <c r="M153" s="257">
        <v>0</v>
      </c>
      <c r="N153" s="140">
        <v>0</v>
      </c>
      <c r="O153" s="264">
        <v>0</v>
      </c>
      <c r="P153" s="141">
        <v>0</v>
      </c>
      <c r="Q153" s="141">
        <v>0</v>
      </c>
      <c r="R153" s="140">
        <v>0</v>
      </c>
      <c r="S153" s="316">
        <v>0</v>
      </c>
      <c r="T153" s="318">
        <v>0</v>
      </c>
      <c r="U153" s="220"/>
    </row>
    <row r="154" spans="1:21" x14ac:dyDescent="0.2">
      <c r="A154" s="187">
        <f>+IF(H154=H153,A153,ROW(A154)-1)</f>
        <v>119</v>
      </c>
      <c r="B154" s="16">
        <v>0</v>
      </c>
      <c r="C154" s="76">
        <f>IF(G154&gt;0,IF(B154=0,51-A154,B154-A154),0)</f>
        <v>0</v>
      </c>
      <c r="D154" s="86" t="s">
        <v>354</v>
      </c>
      <c r="E154" s="155" t="s">
        <v>167</v>
      </c>
      <c r="F154" s="63" t="s">
        <v>582</v>
      </c>
      <c r="G154" s="11">
        <f>SUM(J154:T154)</f>
        <v>0</v>
      </c>
      <c r="H154" s="10">
        <f>AVERAGE(LARGE(J154:T154,1),LARGE(J154:T154,2),LARGE(J154:T154,3),LARGE(J154:T154,4),LARGE(J154:T154,5),LARGE(J154:T154,6))</f>
        <v>0</v>
      </c>
      <c r="I154" s="112">
        <f>COUNTIF(J154:T154,"&gt;0")</f>
        <v>0</v>
      </c>
      <c r="J154" s="140">
        <v>0</v>
      </c>
      <c r="K154" s="140">
        <v>0</v>
      </c>
      <c r="L154" s="249">
        <v>0</v>
      </c>
      <c r="M154" s="257">
        <v>0</v>
      </c>
      <c r="N154" s="140">
        <v>0</v>
      </c>
      <c r="O154" s="264">
        <v>0</v>
      </c>
      <c r="P154" s="141">
        <v>0</v>
      </c>
      <c r="Q154" s="141">
        <v>0</v>
      </c>
      <c r="R154" s="140">
        <v>0</v>
      </c>
      <c r="S154" s="316">
        <v>0</v>
      </c>
      <c r="T154" s="318">
        <v>0</v>
      </c>
      <c r="U154" s="220"/>
    </row>
    <row r="155" spans="1:21" x14ac:dyDescent="0.2">
      <c r="A155" s="187">
        <f>+IF(H155=H154,A154,ROW(A155)-1)</f>
        <v>119</v>
      </c>
      <c r="B155" s="16">
        <v>0</v>
      </c>
      <c r="C155" s="76">
        <f>IF(G155&gt;0,IF(B155=0,51-A155,B155-A155),0)</f>
        <v>0</v>
      </c>
      <c r="D155" s="86" t="s">
        <v>597</v>
      </c>
      <c r="E155" s="155" t="s">
        <v>598</v>
      </c>
      <c r="F155" s="83" t="s">
        <v>286</v>
      </c>
      <c r="G155" s="11">
        <f>SUM(J155:T155)</f>
        <v>0</v>
      </c>
      <c r="H155" s="10">
        <f>AVERAGE(LARGE(J155:T155,1),LARGE(J155:T155,2),LARGE(J155:T155,3),LARGE(J155:T155,4),LARGE(J155:T155,5),LARGE(J155:T155,6))</f>
        <v>0</v>
      </c>
      <c r="I155" s="112">
        <f>COUNTIF(J155:T155,"&gt;0")</f>
        <v>0</v>
      </c>
      <c r="J155" s="140">
        <v>0</v>
      </c>
      <c r="K155" s="140">
        <v>0</v>
      </c>
      <c r="L155" s="249">
        <v>0</v>
      </c>
      <c r="M155" s="257">
        <v>0</v>
      </c>
      <c r="N155" s="140">
        <v>0</v>
      </c>
      <c r="O155" s="264">
        <v>0</v>
      </c>
      <c r="P155" s="141">
        <v>0</v>
      </c>
      <c r="Q155" s="141">
        <v>0</v>
      </c>
      <c r="R155" s="140">
        <v>0</v>
      </c>
      <c r="S155" s="316">
        <v>0</v>
      </c>
      <c r="T155" s="318">
        <v>0</v>
      </c>
      <c r="U155" s="220"/>
    </row>
    <row r="156" spans="1:21" x14ac:dyDescent="0.2">
      <c r="A156" s="187">
        <f>+IF(H156=H155,A155,ROW(A156)-1)</f>
        <v>119</v>
      </c>
      <c r="B156" s="16">
        <v>0</v>
      </c>
      <c r="C156" s="76">
        <f>IF(G156&gt;0,IF(B156=0,51-A156,B156-A156),0)</f>
        <v>0</v>
      </c>
      <c r="D156" s="86" t="s">
        <v>141</v>
      </c>
      <c r="E156" s="155" t="s">
        <v>140</v>
      </c>
      <c r="F156" s="63" t="s">
        <v>586</v>
      </c>
      <c r="G156" s="11">
        <f>SUM(J156:T156)</f>
        <v>0</v>
      </c>
      <c r="H156" s="10">
        <f>AVERAGE(LARGE(J156:T156,1),LARGE(J156:T156,2),LARGE(J156:T156,3),LARGE(J156:T156,4),LARGE(J156:T156,5),LARGE(J156:T156,6))</f>
        <v>0</v>
      </c>
      <c r="I156" s="112">
        <f>COUNTIF(J156:T156,"&gt;0")</f>
        <v>0</v>
      </c>
      <c r="J156" s="140">
        <v>0</v>
      </c>
      <c r="K156" s="140">
        <v>0</v>
      </c>
      <c r="L156" s="249">
        <v>0</v>
      </c>
      <c r="M156" s="257">
        <v>0</v>
      </c>
      <c r="N156" s="140">
        <v>0</v>
      </c>
      <c r="O156" s="264">
        <v>0</v>
      </c>
      <c r="P156" s="141">
        <v>0</v>
      </c>
      <c r="Q156" s="141">
        <v>0</v>
      </c>
      <c r="R156" s="140">
        <v>0</v>
      </c>
      <c r="S156" s="316">
        <v>0</v>
      </c>
      <c r="T156" s="318">
        <v>0</v>
      </c>
      <c r="U156" s="220"/>
    </row>
    <row r="157" spans="1:21" x14ac:dyDescent="0.2">
      <c r="A157" s="187">
        <f>+IF(H157=H156,A156,ROW(A157)-1)</f>
        <v>119</v>
      </c>
      <c r="B157" s="16">
        <v>0</v>
      </c>
      <c r="C157" s="76">
        <f>IF(G157&gt;0,IF(B157=0,51-A157,B157-A157),0)</f>
        <v>0</v>
      </c>
      <c r="D157" s="84" t="s">
        <v>378</v>
      </c>
      <c r="E157" s="124" t="s">
        <v>172</v>
      </c>
      <c r="F157" s="157" t="s">
        <v>380</v>
      </c>
      <c r="G157" s="11">
        <f>SUM(J157:T157)</f>
        <v>0</v>
      </c>
      <c r="H157" s="10">
        <f>AVERAGE(LARGE(J157:T157,1),LARGE(J157:T157,2),LARGE(J157:T157,3),LARGE(J157:T157,4),LARGE(J157:T157,5),LARGE(J157:T157,6))</f>
        <v>0</v>
      </c>
      <c r="I157" s="112">
        <f>COUNTIF(J157:T157,"&gt;0")</f>
        <v>0</v>
      </c>
      <c r="J157" s="140">
        <v>0</v>
      </c>
      <c r="K157" s="140">
        <v>0</v>
      </c>
      <c r="L157" s="249">
        <v>0</v>
      </c>
      <c r="M157" s="257">
        <v>0</v>
      </c>
      <c r="N157" s="140">
        <v>0</v>
      </c>
      <c r="O157" s="264">
        <v>0</v>
      </c>
      <c r="P157" s="141">
        <v>0</v>
      </c>
      <c r="Q157" s="141">
        <v>0</v>
      </c>
      <c r="R157" s="140">
        <v>0</v>
      </c>
      <c r="S157" s="316">
        <v>0</v>
      </c>
      <c r="T157" s="318">
        <v>0</v>
      </c>
      <c r="U157" s="220"/>
    </row>
    <row r="158" spans="1:21" x14ac:dyDescent="0.2">
      <c r="A158" s="187">
        <f>+IF(H158=H157,A157,ROW(A158)-1)</f>
        <v>119</v>
      </c>
      <c r="B158" s="16">
        <v>0</v>
      </c>
      <c r="C158" s="76">
        <f>IF(G158&gt;0,IF(B158=0,51-A158,B158-A158),0)</f>
        <v>0</v>
      </c>
      <c r="D158" s="84" t="s">
        <v>374</v>
      </c>
      <c r="E158" s="124" t="s">
        <v>375</v>
      </c>
      <c r="F158" s="157" t="s">
        <v>286</v>
      </c>
      <c r="G158" s="11">
        <f>SUM(J158:T158)</f>
        <v>0</v>
      </c>
      <c r="H158" s="10">
        <f>AVERAGE(LARGE(J158:T158,1),LARGE(J158:T158,2),LARGE(J158:T158,3),LARGE(J158:T158,4),LARGE(J158:T158,5),LARGE(J158:T158,6))</f>
        <v>0</v>
      </c>
      <c r="I158" s="112">
        <f>COUNTIF(J158:T158,"&gt;0")</f>
        <v>0</v>
      </c>
      <c r="J158" s="140">
        <v>0</v>
      </c>
      <c r="K158" s="140">
        <v>0</v>
      </c>
      <c r="L158" s="249">
        <v>0</v>
      </c>
      <c r="M158" s="257">
        <v>0</v>
      </c>
      <c r="N158" s="140">
        <v>0</v>
      </c>
      <c r="O158" s="264">
        <v>0</v>
      </c>
      <c r="P158" s="141">
        <v>0</v>
      </c>
      <c r="Q158" s="141">
        <v>0</v>
      </c>
      <c r="R158" s="140">
        <v>0</v>
      </c>
      <c r="S158" s="316">
        <v>0</v>
      </c>
      <c r="T158" s="318">
        <v>0</v>
      </c>
      <c r="U158" s="220"/>
    </row>
    <row r="159" spans="1:21" x14ac:dyDescent="0.2">
      <c r="A159" s="187">
        <f>+IF(H159=H158,A158,ROW(A159)-1)</f>
        <v>119</v>
      </c>
      <c r="B159" s="16">
        <v>0</v>
      </c>
      <c r="C159" s="76">
        <f>IF(G159&gt;0,IF(B159=0,51-A159,B159-A159),0)</f>
        <v>0</v>
      </c>
      <c r="D159" s="84" t="s">
        <v>556</v>
      </c>
      <c r="E159" s="124" t="s">
        <v>557</v>
      </c>
      <c r="F159" s="143" t="s">
        <v>441</v>
      </c>
      <c r="G159" s="11">
        <f>SUM(J159:T159)</f>
        <v>0</v>
      </c>
      <c r="H159" s="10">
        <f>AVERAGE(LARGE(J159:T159,1),LARGE(J159:T159,2),LARGE(J159:T159,3),LARGE(J159:T159,4),LARGE(J159:T159,5),LARGE(J159:T159,6))</f>
        <v>0</v>
      </c>
      <c r="I159" s="112">
        <f>COUNTIF(J159:T159,"&gt;0")</f>
        <v>0</v>
      </c>
      <c r="J159" s="140">
        <v>0</v>
      </c>
      <c r="K159" s="140">
        <v>0</v>
      </c>
      <c r="L159" s="249">
        <v>0</v>
      </c>
      <c r="M159" s="257">
        <v>0</v>
      </c>
      <c r="N159" s="140">
        <v>0</v>
      </c>
      <c r="O159" s="264">
        <v>0</v>
      </c>
      <c r="P159" s="141">
        <v>0</v>
      </c>
      <c r="Q159" s="141">
        <v>0</v>
      </c>
      <c r="R159" s="140">
        <v>0</v>
      </c>
      <c r="S159" s="316">
        <v>0</v>
      </c>
      <c r="T159" s="318">
        <v>0</v>
      </c>
      <c r="U159" s="220"/>
    </row>
    <row r="160" spans="1:21" x14ac:dyDescent="0.2">
      <c r="A160" s="187">
        <f>+IF(H160=H159,A159,ROW(A160)-1)</f>
        <v>119</v>
      </c>
      <c r="B160" s="16">
        <v>0</v>
      </c>
      <c r="C160" s="76">
        <f>IF(G160&gt;0,IF(B160=0,51-A160,B160-A160),0)</f>
        <v>0</v>
      </c>
      <c r="D160" s="86" t="s">
        <v>154</v>
      </c>
      <c r="E160" s="155" t="s">
        <v>110</v>
      </c>
      <c r="F160" s="63" t="s">
        <v>153</v>
      </c>
      <c r="G160" s="11">
        <f>SUM(J160:T160)</f>
        <v>0</v>
      </c>
      <c r="H160" s="10">
        <f>AVERAGE(LARGE(J160:T160,1),LARGE(J160:T160,2),LARGE(J160:T160,3),LARGE(J160:T160,4),LARGE(J160:T160,5),LARGE(J160:T160,6))</f>
        <v>0</v>
      </c>
      <c r="I160" s="112">
        <f>COUNTIF(J160:T160,"&gt;0")</f>
        <v>0</v>
      </c>
      <c r="J160" s="140">
        <v>0</v>
      </c>
      <c r="K160" s="140">
        <v>0</v>
      </c>
      <c r="L160" s="249">
        <v>0</v>
      </c>
      <c r="M160" s="257">
        <v>0</v>
      </c>
      <c r="N160" s="140">
        <v>0</v>
      </c>
      <c r="O160" s="264">
        <v>0</v>
      </c>
      <c r="P160" s="141">
        <v>0</v>
      </c>
      <c r="Q160" s="141">
        <v>0</v>
      </c>
      <c r="R160" s="140">
        <v>0</v>
      </c>
      <c r="S160" s="316">
        <v>0</v>
      </c>
      <c r="T160" s="318">
        <v>0</v>
      </c>
      <c r="U160" s="220"/>
    </row>
    <row r="161" spans="1:21" x14ac:dyDescent="0.2">
      <c r="A161" s="187">
        <f>+IF(H161=H160,A160,ROW(A161)-1)</f>
        <v>119</v>
      </c>
      <c r="B161" s="16">
        <v>0</v>
      </c>
      <c r="C161" s="76">
        <f>IF(G161&gt;0,IF(B161=0,51-A161,B161-A161),0)</f>
        <v>0</v>
      </c>
      <c r="D161" s="84" t="s">
        <v>125</v>
      </c>
      <c r="E161" s="124" t="s">
        <v>124</v>
      </c>
      <c r="F161" s="157" t="s">
        <v>121</v>
      </c>
      <c r="G161" s="11">
        <f>SUM(J161:T161)</f>
        <v>0</v>
      </c>
      <c r="H161" s="10">
        <f>AVERAGE(LARGE(J161:T161,1),LARGE(J161:T161,2),LARGE(J161:T161,3),LARGE(J161:T161,4),LARGE(J161:T161,5),LARGE(J161:T161,6))</f>
        <v>0</v>
      </c>
      <c r="I161" s="112">
        <f>COUNTIF(J161:T161,"&gt;0")</f>
        <v>0</v>
      </c>
      <c r="J161" s="140">
        <v>0</v>
      </c>
      <c r="K161" s="140">
        <v>0</v>
      </c>
      <c r="L161" s="249">
        <v>0</v>
      </c>
      <c r="M161" s="257">
        <v>0</v>
      </c>
      <c r="N161" s="140">
        <v>0</v>
      </c>
      <c r="O161" s="264">
        <v>0</v>
      </c>
      <c r="P161" s="141">
        <v>0</v>
      </c>
      <c r="Q161" s="141">
        <v>0</v>
      </c>
      <c r="R161" s="140">
        <v>0</v>
      </c>
      <c r="S161" s="316">
        <v>0</v>
      </c>
      <c r="T161" s="318">
        <v>0</v>
      </c>
      <c r="U161" s="220"/>
    </row>
    <row r="162" spans="1:21" x14ac:dyDescent="0.2">
      <c r="A162" s="187">
        <f>+IF(H162=H161,A161,ROW(A162)-1)</f>
        <v>119</v>
      </c>
      <c r="B162" s="16">
        <v>0</v>
      </c>
      <c r="C162" s="76">
        <f>IF(G162&gt;0,IF(B162=0,51-A162,B162-A162),0)</f>
        <v>0</v>
      </c>
      <c r="D162" s="86" t="s">
        <v>505</v>
      </c>
      <c r="E162" s="155" t="s">
        <v>506</v>
      </c>
      <c r="F162" s="107"/>
      <c r="G162" s="11">
        <f>SUM(J162:T162)</f>
        <v>0</v>
      </c>
      <c r="H162" s="10">
        <f>AVERAGE(LARGE(J162:T162,1),LARGE(J162:T162,2),LARGE(J162:T162,3),LARGE(J162:T162,4),LARGE(J162:T162,5),LARGE(J162:T162,6))</f>
        <v>0</v>
      </c>
      <c r="I162" s="112">
        <f>COUNTIF(J162:T162,"&gt;0")</f>
        <v>0</v>
      </c>
      <c r="J162" s="140">
        <v>0</v>
      </c>
      <c r="K162" s="140">
        <v>0</v>
      </c>
      <c r="L162" s="249">
        <v>0</v>
      </c>
      <c r="M162" s="257">
        <v>0</v>
      </c>
      <c r="N162" s="140">
        <v>0</v>
      </c>
      <c r="O162" s="264">
        <v>0</v>
      </c>
      <c r="P162" s="141">
        <v>0</v>
      </c>
      <c r="Q162" s="141">
        <v>0</v>
      </c>
      <c r="R162" s="140">
        <v>0</v>
      </c>
      <c r="S162" s="316">
        <v>0</v>
      </c>
      <c r="T162" s="318">
        <v>0</v>
      </c>
      <c r="U162" s="220"/>
    </row>
    <row r="163" spans="1:21" x14ac:dyDescent="0.2">
      <c r="A163" s="187">
        <f>+IF(H163=H162,A162,ROW(A163)-1)</f>
        <v>119</v>
      </c>
      <c r="B163" s="16">
        <v>0</v>
      </c>
      <c r="C163" s="76">
        <f>IF(G163&gt;0,IF(B163=0,51-A163,B163-A163),0)</f>
        <v>0</v>
      </c>
      <c r="D163" s="84" t="s">
        <v>482</v>
      </c>
      <c r="E163" s="124" t="s">
        <v>483</v>
      </c>
      <c r="F163" s="157" t="s">
        <v>286</v>
      </c>
      <c r="G163" s="11">
        <f>SUM(J163:T163)</f>
        <v>0</v>
      </c>
      <c r="H163" s="10">
        <f>AVERAGE(LARGE(J163:T163,1),LARGE(J163:T163,2),LARGE(J163:T163,3),LARGE(J163:T163,4),LARGE(J163:T163,5),LARGE(J163:T163,6))</f>
        <v>0</v>
      </c>
      <c r="I163" s="112">
        <f>COUNTIF(J163:T163,"&gt;0")</f>
        <v>0</v>
      </c>
      <c r="J163" s="140">
        <v>0</v>
      </c>
      <c r="K163" s="140">
        <v>0</v>
      </c>
      <c r="L163" s="249">
        <v>0</v>
      </c>
      <c r="M163" s="257">
        <v>0</v>
      </c>
      <c r="N163" s="140">
        <v>0</v>
      </c>
      <c r="O163" s="264">
        <v>0</v>
      </c>
      <c r="P163" s="141">
        <v>0</v>
      </c>
      <c r="Q163" s="141">
        <v>0</v>
      </c>
      <c r="R163" s="140">
        <v>0</v>
      </c>
      <c r="S163" s="316">
        <v>0</v>
      </c>
      <c r="T163" s="318">
        <v>0</v>
      </c>
      <c r="U163" s="220"/>
    </row>
    <row r="164" spans="1:21" x14ac:dyDescent="0.2">
      <c r="A164" s="187">
        <f>+IF(H164=H163,A163,ROW(A164)-1)</f>
        <v>119</v>
      </c>
      <c r="B164" s="16">
        <v>0</v>
      </c>
      <c r="C164" s="76">
        <f>IF(G164&gt;0,IF(B164=0,51-A164,B164-A164),0)</f>
        <v>0</v>
      </c>
      <c r="D164" s="86" t="s">
        <v>324</v>
      </c>
      <c r="E164" s="155" t="s">
        <v>217</v>
      </c>
      <c r="F164" s="63"/>
      <c r="G164" s="11">
        <f>SUM(J164:T164)</f>
        <v>0</v>
      </c>
      <c r="H164" s="10">
        <f>AVERAGE(LARGE(J164:T164,1),LARGE(J164:T164,2),LARGE(J164:T164,3),LARGE(J164:T164,4),LARGE(J164:T164,5),LARGE(J164:T164,6))</f>
        <v>0</v>
      </c>
      <c r="I164" s="112">
        <f>COUNTIF(J164:T164,"&gt;0")</f>
        <v>0</v>
      </c>
      <c r="J164" s="140">
        <v>0</v>
      </c>
      <c r="K164" s="140">
        <v>0</v>
      </c>
      <c r="L164" s="249">
        <v>0</v>
      </c>
      <c r="M164" s="257">
        <v>0</v>
      </c>
      <c r="N164" s="140">
        <v>0</v>
      </c>
      <c r="O164" s="264">
        <v>0</v>
      </c>
      <c r="P164" s="141">
        <v>0</v>
      </c>
      <c r="Q164" s="141">
        <v>0</v>
      </c>
      <c r="R164" s="140">
        <v>0</v>
      </c>
      <c r="S164" s="316">
        <v>0</v>
      </c>
      <c r="T164" s="318">
        <v>0</v>
      </c>
      <c r="U164" s="220"/>
    </row>
    <row r="165" spans="1:21" x14ac:dyDescent="0.2">
      <c r="A165" s="187">
        <f>+IF(H165=H164,A164,ROW(A165)-1)</f>
        <v>119</v>
      </c>
      <c r="B165" s="16">
        <v>0</v>
      </c>
      <c r="C165" s="76">
        <f>IF(G165&gt;0,IF(B165=0,51-A165,B165-A165),0)</f>
        <v>0</v>
      </c>
      <c r="D165" s="86" t="s">
        <v>178</v>
      </c>
      <c r="E165" s="155" t="s">
        <v>177</v>
      </c>
      <c r="F165" s="63" t="s">
        <v>494</v>
      </c>
      <c r="G165" s="11">
        <f>SUM(J165:T165)</f>
        <v>0</v>
      </c>
      <c r="H165" s="10">
        <f>AVERAGE(LARGE(J165:T165,1),LARGE(J165:T165,2),LARGE(J165:T165,3),LARGE(J165:T165,4),LARGE(J165:T165,5),LARGE(J165:T165,6))</f>
        <v>0</v>
      </c>
      <c r="I165" s="112">
        <f>COUNTIF(J165:T165,"&gt;0")</f>
        <v>0</v>
      </c>
      <c r="J165" s="140">
        <v>0</v>
      </c>
      <c r="K165" s="140">
        <v>0</v>
      </c>
      <c r="L165" s="249">
        <v>0</v>
      </c>
      <c r="M165" s="257">
        <v>0</v>
      </c>
      <c r="N165" s="140">
        <v>0</v>
      </c>
      <c r="O165" s="264">
        <v>0</v>
      </c>
      <c r="P165" s="141">
        <v>0</v>
      </c>
      <c r="Q165" s="141">
        <v>0</v>
      </c>
      <c r="R165" s="140">
        <v>0</v>
      </c>
      <c r="S165" s="316">
        <v>0</v>
      </c>
      <c r="T165" s="318">
        <v>0</v>
      </c>
      <c r="U165" s="220"/>
    </row>
    <row r="166" spans="1:21" x14ac:dyDescent="0.2">
      <c r="A166" s="187">
        <f>+IF(H166=H165,A165,ROW(A166)-1)</f>
        <v>119</v>
      </c>
      <c r="B166" s="16">
        <v>0</v>
      </c>
      <c r="C166" s="76">
        <f>IF(G166&gt;0,IF(B166=0,51-A166,B166-A166),0)</f>
        <v>0</v>
      </c>
      <c r="D166" s="86" t="s">
        <v>353</v>
      </c>
      <c r="E166" s="155" t="s">
        <v>323</v>
      </c>
      <c r="F166" s="63"/>
      <c r="G166" s="11">
        <f>SUM(J166:T166)</f>
        <v>0</v>
      </c>
      <c r="H166" s="10">
        <f>AVERAGE(LARGE(J166:T166,1),LARGE(J166:T166,2),LARGE(J166:T166,3),LARGE(J166:T166,4),LARGE(J166:T166,5),LARGE(J166:T166,6))</f>
        <v>0</v>
      </c>
      <c r="I166" s="112">
        <f>COUNTIF(J166:T166,"&gt;0")</f>
        <v>0</v>
      </c>
      <c r="J166" s="140">
        <v>0</v>
      </c>
      <c r="K166" s="140">
        <v>0</v>
      </c>
      <c r="L166" s="249">
        <v>0</v>
      </c>
      <c r="M166" s="257">
        <v>0</v>
      </c>
      <c r="N166" s="140">
        <v>0</v>
      </c>
      <c r="O166" s="264">
        <v>0</v>
      </c>
      <c r="P166" s="141">
        <v>0</v>
      </c>
      <c r="Q166" s="141">
        <v>0</v>
      </c>
      <c r="R166" s="140">
        <v>0</v>
      </c>
      <c r="S166" s="316">
        <v>0</v>
      </c>
      <c r="T166" s="318">
        <v>0</v>
      </c>
      <c r="U166" s="220"/>
    </row>
    <row r="167" spans="1:21" x14ac:dyDescent="0.2">
      <c r="A167" s="187">
        <f>+IF(H167=H166,A166,ROW(A167)-1)</f>
        <v>119</v>
      </c>
      <c r="B167" s="16">
        <v>0</v>
      </c>
      <c r="C167" s="76">
        <f>IF(G167&gt;0,IF(B167=0,51-A167,B167-A167),0)</f>
        <v>0</v>
      </c>
      <c r="D167" s="86" t="s">
        <v>547</v>
      </c>
      <c r="E167" s="155" t="s">
        <v>548</v>
      </c>
      <c r="F167" s="63" t="s">
        <v>580</v>
      </c>
      <c r="G167" s="11">
        <f>SUM(J167:T167)</f>
        <v>0</v>
      </c>
      <c r="H167" s="10">
        <f>AVERAGE(LARGE(J167:T167,1),LARGE(J167:T167,2),LARGE(J167:T167,3),LARGE(J167:T167,4),LARGE(J167:T167,5),LARGE(J167:T167,6))</f>
        <v>0</v>
      </c>
      <c r="I167" s="112">
        <f>COUNTIF(J167:T167,"&gt;0")</f>
        <v>0</v>
      </c>
      <c r="J167" s="140">
        <v>0</v>
      </c>
      <c r="K167" s="140">
        <v>0</v>
      </c>
      <c r="L167" s="249">
        <v>0</v>
      </c>
      <c r="M167" s="257">
        <v>0</v>
      </c>
      <c r="N167" s="140">
        <v>0</v>
      </c>
      <c r="O167" s="264">
        <v>0</v>
      </c>
      <c r="P167" s="141">
        <v>0</v>
      </c>
      <c r="Q167" s="141">
        <v>0</v>
      </c>
      <c r="R167" s="140">
        <v>0</v>
      </c>
      <c r="S167" s="316">
        <v>0</v>
      </c>
      <c r="T167" s="318">
        <v>0</v>
      </c>
      <c r="U167" s="220"/>
    </row>
    <row r="168" spans="1:21" x14ac:dyDescent="0.2">
      <c r="A168" s="187">
        <f>+IF(H168=H167,A167,ROW(A168)-1)</f>
        <v>119</v>
      </c>
      <c r="B168" s="16">
        <v>0</v>
      </c>
      <c r="C168" s="76">
        <f>IF(G168&gt;0,IF(B168=0,51-A168,B168-A168),0)</f>
        <v>0</v>
      </c>
      <c r="D168" s="86" t="s">
        <v>239</v>
      </c>
      <c r="E168" s="155" t="s">
        <v>196</v>
      </c>
      <c r="F168" s="63" t="s">
        <v>584</v>
      </c>
      <c r="G168" s="11">
        <f>SUM(J168:T168)</f>
        <v>0</v>
      </c>
      <c r="H168" s="10">
        <f>AVERAGE(LARGE(J168:T168,1),LARGE(J168:T168,2),LARGE(J168:T168,3),LARGE(J168:T168,4),LARGE(J168:T168,5),LARGE(J168:T168,6))</f>
        <v>0</v>
      </c>
      <c r="I168" s="112">
        <f>COUNTIF(J168:T168,"&gt;0")</f>
        <v>0</v>
      </c>
      <c r="J168" s="140">
        <v>0</v>
      </c>
      <c r="K168" s="140">
        <v>0</v>
      </c>
      <c r="L168" s="249">
        <v>0</v>
      </c>
      <c r="M168" s="257">
        <v>0</v>
      </c>
      <c r="N168" s="140">
        <v>0</v>
      </c>
      <c r="O168" s="264">
        <v>0</v>
      </c>
      <c r="P168" s="141">
        <v>0</v>
      </c>
      <c r="Q168" s="141">
        <v>0</v>
      </c>
      <c r="R168" s="140">
        <v>0</v>
      </c>
      <c r="S168" s="316">
        <v>0</v>
      </c>
      <c r="T168" s="318">
        <v>0</v>
      </c>
      <c r="U168" s="220"/>
    </row>
    <row r="169" spans="1:21" x14ac:dyDescent="0.2">
      <c r="A169" s="187">
        <f>+IF(H169=H168,A168,ROW(A169)-1)</f>
        <v>119</v>
      </c>
      <c r="B169" s="16">
        <v>0</v>
      </c>
      <c r="C169" s="76">
        <f>IF(G169&gt;0,IF(B169=0,51-A169,B169-A169),0)</f>
        <v>0</v>
      </c>
      <c r="D169" s="86" t="s">
        <v>476</v>
      </c>
      <c r="E169" s="155" t="s">
        <v>114</v>
      </c>
      <c r="F169" s="63"/>
      <c r="G169" s="11">
        <f>SUM(J169:T169)</f>
        <v>0</v>
      </c>
      <c r="H169" s="10">
        <f>AVERAGE(LARGE(J169:T169,1),LARGE(J169:T169,2),LARGE(J169:T169,3),LARGE(J169:T169,4),LARGE(J169:T169,5),LARGE(J169:T169,6))</f>
        <v>0</v>
      </c>
      <c r="I169" s="112">
        <f>COUNTIF(J169:T169,"&gt;0")</f>
        <v>0</v>
      </c>
      <c r="J169" s="140">
        <v>0</v>
      </c>
      <c r="K169" s="140">
        <v>0</v>
      </c>
      <c r="L169" s="249">
        <v>0</v>
      </c>
      <c r="M169" s="257">
        <v>0</v>
      </c>
      <c r="N169" s="140">
        <v>0</v>
      </c>
      <c r="O169" s="264">
        <v>0</v>
      </c>
      <c r="P169" s="141">
        <v>0</v>
      </c>
      <c r="Q169" s="141">
        <v>0</v>
      </c>
      <c r="R169" s="140">
        <v>0</v>
      </c>
      <c r="S169" s="316">
        <v>0</v>
      </c>
      <c r="T169" s="318">
        <v>0</v>
      </c>
      <c r="U169" s="220"/>
    </row>
    <row r="170" spans="1:21" x14ac:dyDescent="0.2">
      <c r="A170" s="187">
        <f>+IF(H170=H169,A169,ROW(A170)-1)</f>
        <v>119</v>
      </c>
      <c r="B170" s="16">
        <v>0</v>
      </c>
      <c r="C170" s="76">
        <f>IF(G170&gt;0,IF(B170=0,51-A170,B170-A170),0)</f>
        <v>0</v>
      </c>
      <c r="D170" s="86" t="s">
        <v>120</v>
      </c>
      <c r="E170" s="155" t="s">
        <v>54</v>
      </c>
      <c r="F170" s="63" t="s">
        <v>84</v>
      </c>
      <c r="G170" s="11">
        <f>SUM(J170:T170)</f>
        <v>0</v>
      </c>
      <c r="H170" s="10">
        <f>AVERAGE(LARGE(J170:T170,1),LARGE(J170:T170,2),LARGE(J170:T170,3),LARGE(J170:T170,4),LARGE(J170:T170,5),LARGE(J170:T170,6))</f>
        <v>0</v>
      </c>
      <c r="I170" s="112">
        <f>COUNTIF(J170:T170,"&gt;0")</f>
        <v>0</v>
      </c>
      <c r="J170" s="140">
        <v>0</v>
      </c>
      <c r="K170" s="140">
        <v>0</v>
      </c>
      <c r="L170" s="249">
        <v>0</v>
      </c>
      <c r="M170" s="257">
        <v>0</v>
      </c>
      <c r="N170" s="140">
        <v>0</v>
      </c>
      <c r="O170" s="264">
        <v>0</v>
      </c>
      <c r="P170" s="141">
        <v>0</v>
      </c>
      <c r="Q170" s="141">
        <v>0</v>
      </c>
      <c r="R170" s="140">
        <v>0</v>
      </c>
      <c r="S170" s="316">
        <v>0</v>
      </c>
      <c r="T170" s="318">
        <v>0</v>
      </c>
      <c r="U170" s="220"/>
    </row>
    <row r="171" spans="1:21" x14ac:dyDescent="0.2">
      <c r="A171" s="187">
        <f>+IF(H171=H170,A170,ROW(A171)-1)</f>
        <v>119</v>
      </c>
      <c r="B171" s="16">
        <v>0</v>
      </c>
      <c r="C171" s="76">
        <f>IF(G171&gt;0,IF(B171=0,51-A171,B171-A171),0)</f>
        <v>0</v>
      </c>
      <c r="D171" s="86" t="s">
        <v>129</v>
      </c>
      <c r="E171" s="155" t="s">
        <v>128</v>
      </c>
      <c r="F171" s="63"/>
      <c r="G171" s="11">
        <f>SUM(J171:T171)</f>
        <v>0</v>
      </c>
      <c r="H171" s="10">
        <f>AVERAGE(LARGE(J171:T171,1),LARGE(J171:T171,2),LARGE(J171:T171,3),LARGE(J171:T171,4),LARGE(J171:T171,5),LARGE(J171:T171,6))</f>
        <v>0</v>
      </c>
      <c r="I171" s="112">
        <f>COUNTIF(J171:T171,"&gt;0")</f>
        <v>0</v>
      </c>
      <c r="J171" s="140">
        <v>0</v>
      </c>
      <c r="K171" s="140">
        <v>0</v>
      </c>
      <c r="L171" s="249">
        <v>0</v>
      </c>
      <c r="M171" s="257">
        <v>0</v>
      </c>
      <c r="N171" s="140">
        <v>0</v>
      </c>
      <c r="O171" s="264">
        <v>0</v>
      </c>
      <c r="P171" s="141">
        <v>0</v>
      </c>
      <c r="Q171" s="141">
        <v>0</v>
      </c>
      <c r="R171" s="140">
        <v>0</v>
      </c>
      <c r="S171" s="316">
        <v>0</v>
      </c>
      <c r="T171" s="318">
        <v>0</v>
      </c>
      <c r="U171" s="220"/>
    </row>
    <row r="172" spans="1:21" x14ac:dyDescent="0.2">
      <c r="A172" s="187">
        <f>+IF(H172=H171,A171,ROW(A172)-1)</f>
        <v>119</v>
      </c>
      <c r="B172" s="16">
        <v>0</v>
      </c>
      <c r="C172" s="76">
        <f>IF(G172&gt;0,IF(B172=0,51-A172,B172-A172),0)</f>
        <v>0</v>
      </c>
      <c r="D172" s="86" t="s">
        <v>182</v>
      </c>
      <c r="E172" s="71" t="s">
        <v>91</v>
      </c>
      <c r="F172" s="41" t="s">
        <v>494</v>
      </c>
      <c r="G172" s="11">
        <f>SUM(J172:T172)</f>
        <v>0</v>
      </c>
      <c r="H172" s="10">
        <f>AVERAGE(LARGE(J172:T172,1),LARGE(J172:T172,2),LARGE(J172:T172,3),LARGE(J172:T172,4),LARGE(J172:T172,5),LARGE(J172:T172,6))</f>
        <v>0</v>
      </c>
      <c r="I172" s="112">
        <f>COUNTIF(J172:T172,"&gt;0")</f>
        <v>0</v>
      </c>
      <c r="J172" s="140">
        <v>0</v>
      </c>
      <c r="K172" s="140">
        <v>0</v>
      </c>
      <c r="L172" s="249">
        <v>0</v>
      </c>
      <c r="M172" s="257">
        <v>0</v>
      </c>
      <c r="N172" s="140">
        <v>0</v>
      </c>
      <c r="O172" s="264">
        <v>0</v>
      </c>
      <c r="P172" s="141">
        <v>0</v>
      </c>
      <c r="Q172" s="141">
        <v>0</v>
      </c>
      <c r="R172" s="140">
        <v>0</v>
      </c>
      <c r="S172" s="316">
        <v>0</v>
      </c>
      <c r="T172" s="318">
        <v>0</v>
      </c>
      <c r="U172" s="220"/>
    </row>
    <row r="173" spans="1:21" x14ac:dyDescent="0.2">
      <c r="A173" s="187">
        <f>+IF(H173=H172,A172,ROW(A173)-1)</f>
        <v>119</v>
      </c>
      <c r="B173" s="16">
        <v>0</v>
      </c>
      <c r="C173" s="76">
        <f>IF(G173&gt;0,IF(B173=0,51-A173,B173-A173),0)</f>
        <v>0</v>
      </c>
      <c r="D173" s="86" t="s">
        <v>228</v>
      </c>
      <c r="E173" s="155" t="s">
        <v>105</v>
      </c>
      <c r="F173" s="63" t="s">
        <v>602</v>
      </c>
      <c r="G173" s="11">
        <f>SUM(J173:T173)</f>
        <v>0</v>
      </c>
      <c r="H173" s="10">
        <f>AVERAGE(LARGE(J173:T173,1),LARGE(J173:T173,2),LARGE(J173:T173,3),LARGE(J173:T173,4),LARGE(J173:T173,5),LARGE(J173:T173,6))</f>
        <v>0</v>
      </c>
      <c r="I173" s="112">
        <f>COUNTIF(J173:T173,"&gt;0")</f>
        <v>0</v>
      </c>
      <c r="J173" s="140">
        <v>0</v>
      </c>
      <c r="K173" s="140">
        <v>0</v>
      </c>
      <c r="L173" s="249">
        <v>0</v>
      </c>
      <c r="M173" s="257">
        <v>0</v>
      </c>
      <c r="N173" s="140">
        <v>0</v>
      </c>
      <c r="O173" s="264">
        <v>0</v>
      </c>
      <c r="P173" s="141">
        <v>0</v>
      </c>
      <c r="Q173" s="141">
        <v>0</v>
      </c>
      <c r="R173" s="140">
        <v>0</v>
      </c>
      <c r="S173" s="316">
        <v>0</v>
      </c>
      <c r="T173" s="318">
        <v>0</v>
      </c>
      <c r="U173" s="220"/>
    </row>
    <row r="174" spans="1:21" x14ac:dyDescent="0.2">
      <c r="A174" s="187">
        <f>+IF(H174=H173,A173,ROW(A174)-1)</f>
        <v>119</v>
      </c>
      <c r="B174" s="16">
        <v>0</v>
      </c>
      <c r="C174" s="76">
        <f>IF(G174&gt;0,IF(B174=0,51-A174,B174-A174),0)</f>
        <v>0</v>
      </c>
      <c r="D174" s="86" t="s">
        <v>251</v>
      </c>
      <c r="E174" s="155" t="s">
        <v>115</v>
      </c>
      <c r="F174" s="63"/>
      <c r="G174" s="11">
        <f>SUM(J174:T174)</f>
        <v>0</v>
      </c>
      <c r="H174" s="10">
        <f>AVERAGE(LARGE(J174:T174,1),LARGE(J174:T174,2),LARGE(J174:T174,3),LARGE(J174:T174,4),LARGE(J174:T174,5),LARGE(J174:T174,6))</f>
        <v>0</v>
      </c>
      <c r="I174" s="112">
        <f>COUNTIF(J174:T174,"&gt;0")</f>
        <v>0</v>
      </c>
      <c r="J174" s="140">
        <v>0</v>
      </c>
      <c r="K174" s="140">
        <v>0</v>
      </c>
      <c r="L174" s="249">
        <v>0</v>
      </c>
      <c r="M174" s="257">
        <v>0</v>
      </c>
      <c r="N174" s="140">
        <v>0</v>
      </c>
      <c r="O174" s="264">
        <v>0</v>
      </c>
      <c r="P174" s="141">
        <v>0</v>
      </c>
      <c r="Q174" s="141">
        <v>0</v>
      </c>
      <c r="R174" s="140">
        <v>0</v>
      </c>
      <c r="S174" s="316">
        <v>0</v>
      </c>
      <c r="T174" s="318">
        <v>0</v>
      </c>
      <c r="U174" s="220"/>
    </row>
    <row r="175" spans="1:21" x14ac:dyDescent="0.2">
      <c r="A175" s="187">
        <f>+IF(H175=H174,A174,ROW(A175)-1)</f>
        <v>119</v>
      </c>
      <c r="B175" s="16">
        <v>0</v>
      </c>
      <c r="C175" s="76">
        <f>IF(G175&gt;0,IF(B175=0,51-A175,B175-A175),0)</f>
        <v>0</v>
      </c>
      <c r="D175" s="86" t="s">
        <v>34</v>
      </c>
      <c r="E175" s="155" t="s">
        <v>93</v>
      </c>
      <c r="F175" s="63" t="s">
        <v>494</v>
      </c>
      <c r="G175" s="11">
        <f>SUM(J175:T175)</f>
        <v>0</v>
      </c>
      <c r="H175" s="10">
        <f>AVERAGE(LARGE(J175:T175,1),LARGE(J175:T175,2),LARGE(J175:T175,3),LARGE(J175:T175,4),LARGE(J175:T175,5),LARGE(J175:T175,6))</f>
        <v>0</v>
      </c>
      <c r="I175" s="112">
        <f>COUNTIF(J175:T175,"&gt;0")</f>
        <v>0</v>
      </c>
      <c r="J175" s="140">
        <v>0</v>
      </c>
      <c r="K175" s="140">
        <v>0</v>
      </c>
      <c r="L175" s="249">
        <v>0</v>
      </c>
      <c r="M175" s="257">
        <v>0</v>
      </c>
      <c r="N175" s="140">
        <v>0</v>
      </c>
      <c r="O175" s="264">
        <v>0</v>
      </c>
      <c r="P175" s="141">
        <v>0</v>
      </c>
      <c r="Q175" s="141">
        <v>0</v>
      </c>
      <c r="R175" s="140">
        <v>0</v>
      </c>
      <c r="S175" s="316">
        <v>0</v>
      </c>
      <c r="T175" s="318">
        <v>0</v>
      </c>
      <c r="U175" s="220"/>
    </row>
    <row r="176" spans="1:21" x14ac:dyDescent="0.2">
      <c r="A176" s="187">
        <f>+IF(H176=H175,A175,ROW(A176)-1)</f>
        <v>119</v>
      </c>
      <c r="B176" s="16">
        <v>0</v>
      </c>
      <c r="C176" s="76">
        <f>IF(G176&gt;0,IF(B176=0,51-A176,B176-A176),0)</f>
        <v>0</v>
      </c>
      <c r="D176" s="84" t="s">
        <v>480</v>
      </c>
      <c r="E176" s="124" t="s">
        <v>481</v>
      </c>
      <c r="F176" s="157" t="s">
        <v>438</v>
      </c>
      <c r="G176" s="11">
        <f>SUM(J176:T176)</f>
        <v>0</v>
      </c>
      <c r="H176" s="10">
        <f>AVERAGE(LARGE(J176:T176,1),LARGE(J176:T176,2),LARGE(J176:T176,3),LARGE(J176:T176,4),LARGE(J176:T176,5),LARGE(J176:T176,6))</f>
        <v>0</v>
      </c>
      <c r="I176" s="112">
        <f>COUNTIF(J176:T176,"&gt;0")</f>
        <v>0</v>
      </c>
      <c r="J176" s="140">
        <v>0</v>
      </c>
      <c r="K176" s="140">
        <v>0</v>
      </c>
      <c r="L176" s="249">
        <v>0</v>
      </c>
      <c r="M176" s="257">
        <v>0</v>
      </c>
      <c r="N176" s="140">
        <v>0</v>
      </c>
      <c r="O176" s="264">
        <v>0</v>
      </c>
      <c r="P176" s="141">
        <v>0</v>
      </c>
      <c r="Q176" s="141">
        <v>0</v>
      </c>
      <c r="R176" s="140">
        <v>0</v>
      </c>
      <c r="S176" s="316">
        <v>0</v>
      </c>
      <c r="T176" s="318">
        <v>0</v>
      </c>
      <c r="U176" s="220"/>
    </row>
    <row r="177" spans="1:21" x14ac:dyDescent="0.2">
      <c r="A177" s="187">
        <f>+IF(H177=H176,A176,ROW(A177)-1)</f>
        <v>119</v>
      </c>
      <c r="B177" s="16">
        <v>0</v>
      </c>
      <c r="C177" s="76">
        <f>IF(G177&gt;0,IF(B177=0,51-A177,B177-A177),0)</f>
        <v>0</v>
      </c>
      <c r="D177" s="86" t="s">
        <v>49</v>
      </c>
      <c r="E177" s="155" t="s">
        <v>48</v>
      </c>
      <c r="F177" s="63" t="s">
        <v>602</v>
      </c>
      <c r="G177" s="11">
        <f>SUM(J177:T177)</f>
        <v>0</v>
      </c>
      <c r="H177" s="10">
        <f>AVERAGE(LARGE(J177:T177,1),LARGE(J177:T177,2),LARGE(J177:T177,3),LARGE(J177:T177,4),LARGE(J177:T177,5),LARGE(J177:T177,6))</f>
        <v>0</v>
      </c>
      <c r="I177" s="112">
        <f>COUNTIF(J177:T177,"&gt;0")</f>
        <v>0</v>
      </c>
      <c r="J177" s="140">
        <v>0</v>
      </c>
      <c r="K177" s="140">
        <v>0</v>
      </c>
      <c r="L177" s="249">
        <v>0</v>
      </c>
      <c r="M177" s="257">
        <v>0</v>
      </c>
      <c r="N177" s="140">
        <v>0</v>
      </c>
      <c r="O177" s="264">
        <v>0</v>
      </c>
      <c r="P177" s="141">
        <v>0</v>
      </c>
      <c r="Q177" s="141">
        <v>0</v>
      </c>
      <c r="R177" s="140">
        <v>0</v>
      </c>
      <c r="S177" s="316">
        <v>0</v>
      </c>
      <c r="T177" s="318">
        <v>0</v>
      </c>
      <c r="U177" s="220"/>
    </row>
    <row r="178" spans="1:21" x14ac:dyDescent="0.2">
      <c r="A178" s="187">
        <f>+IF(H178=H177,A177,ROW(A178)-1)</f>
        <v>119</v>
      </c>
      <c r="B178" s="16">
        <v>0</v>
      </c>
      <c r="C178" s="76">
        <f>IF(G178&gt;0,IF(B178=0,51-A178,B178-A178),0)</f>
        <v>0</v>
      </c>
      <c r="D178" s="86" t="s">
        <v>240</v>
      </c>
      <c r="E178" s="155" t="s">
        <v>241</v>
      </c>
      <c r="F178" s="63" t="s">
        <v>586</v>
      </c>
      <c r="G178" s="11">
        <f>SUM(J178:T178)</f>
        <v>0</v>
      </c>
      <c r="H178" s="10">
        <f>AVERAGE(LARGE(J178:T178,1),LARGE(J178:T178,2),LARGE(J178:T178,3),LARGE(J178:T178,4),LARGE(J178:T178,5),LARGE(J178:T178,6))</f>
        <v>0</v>
      </c>
      <c r="I178" s="112">
        <f>COUNTIF(J178:T178,"&gt;0")</f>
        <v>0</v>
      </c>
      <c r="J178" s="140">
        <v>0</v>
      </c>
      <c r="K178" s="140">
        <v>0</v>
      </c>
      <c r="L178" s="249">
        <v>0</v>
      </c>
      <c r="M178" s="257">
        <v>0</v>
      </c>
      <c r="N178" s="140">
        <v>0</v>
      </c>
      <c r="O178" s="264">
        <v>0</v>
      </c>
      <c r="P178" s="141">
        <v>0</v>
      </c>
      <c r="Q178" s="141">
        <v>0</v>
      </c>
      <c r="R178" s="140">
        <v>0</v>
      </c>
      <c r="S178" s="316">
        <v>0</v>
      </c>
      <c r="T178" s="318">
        <v>0</v>
      </c>
      <c r="U178" s="220"/>
    </row>
    <row r="179" spans="1:21" x14ac:dyDescent="0.2">
      <c r="A179" s="187">
        <f>+IF(H179=H178,A178,ROW(A179)-1)</f>
        <v>119</v>
      </c>
      <c r="B179" s="16">
        <v>0</v>
      </c>
      <c r="C179" s="76">
        <f>IF(G179&gt;0,IF(B179=0,51-A179,B179-A179),0)</f>
        <v>0</v>
      </c>
      <c r="D179" s="84" t="s">
        <v>446</v>
      </c>
      <c r="E179" s="124" t="s">
        <v>75</v>
      </c>
      <c r="F179" s="157" t="s">
        <v>441</v>
      </c>
      <c r="G179" s="11">
        <f>SUM(J179:T179)</f>
        <v>0</v>
      </c>
      <c r="H179" s="10">
        <f>AVERAGE(LARGE(J179:T179,1),LARGE(J179:T179,2),LARGE(J179:T179,3),LARGE(J179:T179,4),LARGE(J179:T179,5),LARGE(J179:T179,6))</f>
        <v>0</v>
      </c>
      <c r="I179" s="112">
        <f>COUNTIF(J179:T179,"&gt;0")</f>
        <v>0</v>
      </c>
      <c r="J179" s="140">
        <v>0</v>
      </c>
      <c r="K179" s="140">
        <v>0</v>
      </c>
      <c r="L179" s="249">
        <v>0</v>
      </c>
      <c r="M179" s="257">
        <v>0</v>
      </c>
      <c r="N179" s="140">
        <v>0</v>
      </c>
      <c r="O179" s="264">
        <v>0</v>
      </c>
      <c r="P179" s="141">
        <v>0</v>
      </c>
      <c r="Q179" s="141">
        <v>0</v>
      </c>
      <c r="R179" s="140">
        <v>0</v>
      </c>
      <c r="S179" s="316">
        <v>0</v>
      </c>
      <c r="T179" s="318">
        <v>0</v>
      </c>
      <c r="U179" s="220"/>
    </row>
    <row r="180" spans="1:21" x14ac:dyDescent="0.2">
      <c r="A180" s="187">
        <f>+IF(H180=H179,A179,ROW(A180)-1)</f>
        <v>119</v>
      </c>
      <c r="B180" s="16">
        <v>0</v>
      </c>
      <c r="C180" s="76">
        <f>IF(G180&gt;0,IF(B180=0,51-A180,B180-A180),0)</f>
        <v>0</v>
      </c>
      <c r="D180" s="84" t="s">
        <v>537</v>
      </c>
      <c r="E180" s="124" t="s">
        <v>538</v>
      </c>
      <c r="F180" s="157" t="s">
        <v>534</v>
      </c>
      <c r="G180" s="11">
        <f>SUM(J180:T180)</f>
        <v>0</v>
      </c>
      <c r="H180" s="10">
        <f>AVERAGE(LARGE(J180:T180,1),LARGE(J180:T180,2),LARGE(J180:T180,3),LARGE(J180:T180,4),LARGE(J180:T180,5),LARGE(J180:T180,6))</f>
        <v>0</v>
      </c>
      <c r="I180" s="112">
        <f>COUNTIF(J180:T180,"&gt;0")</f>
        <v>0</v>
      </c>
      <c r="J180" s="140">
        <v>0</v>
      </c>
      <c r="K180" s="140">
        <v>0</v>
      </c>
      <c r="L180" s="249">
        <v>0</v>
      </c>
      <c r="M180" s="257">
        <v>0</v>
      </c>
      <c r="N180" s="140">
        <v>0</v>
      </c>
      <c r="O180" s="264">
        <v>0</v>
      </c>
      <c r="P180" s="141">
        <v>0</v>
      </c>
      <c r="Q180" s="141">
        <v>0</v>
      </c>
      <c r="R180" s="140">
        <v>0</v>
      </c>
      <c r="S180" s="316">
        <v>0</v>
      </c>
      <c r="T180" s="318">
        <v>0</v>
      </c>
      <c r="U180" s="220"/>
    </row>
    <row r="181" spans="1:21" x14ac:dyDescent="0.2">
      <c r="A181" s="187">
        <f>+IF(H181=H180,A180,ROW(A181)-1)</f>
        <v>119</v>
      </c>
      <c r="B181" s="16">
        <v>0</v>
      </c>
      <c r="C181" s="76">
        <f>IF(G181&gt;0,IF(B181=0,51-A181,B181-A181),0)</f>
        <v>0</v>
      </c>
      <c r="D181" s="86" t="s">
        <v>104</v>
      </c>
      <c r="E181" s="155" t="s">
        <v>103</v>
      </c>
      <c r="F181" s="63" t="s">
        <v>586</v>
      </c>
      <c r="G181" s="11">
        <f>SUM(J181:T181)</f>
        <v>0</v>
      </c>
      <c r="H181" s="10">
        <f>AVERAGE(LARGE(J181:T181,1),LARGE(J181:T181,2),LARGE(J181:T181,3),LARGE(J181:T181,4),LARGE(J181:T181,5),LARGE(J181:T181,6))</f>
        <v>0</v>
      </c>
      <c r="I181" s="112">
        <f>COUNTIF(J181:T181,"&gt;0")</f>
        <v>0</v>
      </c>
      <c r="J181" s="140">
        <v>0</v>
      </c>
      <c r="K181" s="140">
        <v>0</v>
      </c>
      <c r="L181" s="249">
        <v>0</v>
      </c>
      <c r="M181" s="257">
        <v>0</v>
      </c>
      <c r="N181" s="140">
        <v>0</v>
      </c>
      <c r="O181" s="264">
        <v>0</v>
      </c>
      <c r="P181" s="141">
        <v>0</v>
      </c>
      <c r="Q181" s="141">
        <v>0</v>
      </c>
      <c r="R181" s="140">
        <v>0</v>
      </c>
      <c r="S181" s="316">
        <v>0</v>
      </c>
      <c r="T181" s="318">
        <v>0</v>
      </c>
      <c r="U181" s="220"/>
    </row>
    <row r="182" spans="1:21" x14ac:dyDescent="0.2">
      <c r="A182" s="187">
        <f>+IF(H182=H181,A181,ROW(A182)-1)</f>
        <v>119</v>
      </c>
      <c r="B182" s="16">
        <v>0</v>
      </c>
      <c r="C182" s="76">
        <f>IF(G182&gt;0,IF(B182=0,51-A182,B182-A182),0)</f>
        <v>0</v>
      </c>
      <c r="D182" s="86" t="s">
        <v>367</v>
      </c>
      <c r="E182" s="155" t="s">
        <v>151</v>
      </c>
      <c r="F182" s="63" t="s">
        <v>582</v>
      </c>
      <c r="G182" s="11">
        <f>SUM(J182:T182)</f>
        <v>0</v>
      </c>
      <c r="H182" s="10">
        <f>AVERAGE(LARGE(J182:T182,1),LARGE(J182:T182,2),LARGE(J182:T182,3),LARGE(J182:T182,4),LARGE(J182:T182,5),LARGE(J182:T182,6))</f>
        <v>0</v>
      </c>
      <c r="I182" s="112">
        <f>COUNTIF(J182:T182,"&gt;0")</f>
        <v>0</v>
      </c>
      <c r="J182" s="140">
        <v>0</v>
      </c>
      <c r="K182" s="140">
        <v>0</v>
      </c>
      <c r="L182" s="249">
        <v>0</v>
      </c>
      <c r="M182" s="257">
        <v>0</v>
      </c>
      <c r="N182" s="140">
        <v>0</v>
      </c>
      <c r="O182" s="264">
        <v>0</v>
      </c>
      <c r="P182" s="141">
        <v>0</v>
      </c>
      <c r="Q182" s="141">
        <v>0</v>
      </c>
      <c r="R182" s="140">
        <v>0</v>
      </c>
      <c r="S182" s="316">
        <v>0</v>
      </c>
      <c r="T182" s="318">
        <v>0</v>
      </c>
      <c r="U182" s="220"/>
    </row>
    <row r="183" spans="1:21" x14ac:dyDescent="0.2">
      <c r="A183" s="187">
        <f>+IF(H183=H182,A182,ROW(A183)-1)</f>
        <v>119</v>
      </c>
      <c r="B183" s="16">
        <v>0</v>
      </c>
      <c r="C183" s="76">
        <f>IF(G183&gt;0,IF(B183=0,51-A183,B183-A183),0)</f>
        <v>0</v>
      </c>
      <c r="D183" s="86" t="s">
        <v>221</v>
      </c>
      <c r="E183" s="71" t="s">
        <v>220</v>
      </c>
      <c r="F183" s="41" t="s">
        <v>582</v>
      </c>
      <c r="G183" s="11">
        <f>SUM(J183:T183)</f>
        <v>0</v>
      </c>
      <c r="H183" s="10">
        <f>AVERAGE(LARGE(J183:T183,1),LARGE(J183:T183,2),LARGE(J183:T183,3),LARGE(J183:T183,4),LARGE(J183:T183,5),LARGE(J183:T183,6))</f>
        <v>0</v>
      </c>
      <c r="I183" s="112">
        <f>COUNTIF(J183:T183,"&gt;0")</f>
        <v>0</v>
      </c>
      <c r="J183" s="140">
        <v>0</v>
      </c>
      <c r="K183" s="140">
        <v>0</v>
      </c>
      <c r="L183" s="249">
        <v>0</v>
      </c>
      <c r="M183" s="257">
        <v>0</v>
      </c>
      <c r="N183" s="140">
        <v>0</v>
      </c>
      <c r="O183" s="264">
        <v>0</v>
      </c>
      <c r="P183" s="141">
        <v>0</v>
      </c>
      <c r="Q183" s="141">
        <v>0</v>
      </c>
      <c r="R183" s="140">
        <v>0</v>
      </c>
      <c r="S183" s="316">
        <v>0</v>
      </c>
      <c r="T183" s="318">
        <v>0</v>
      </c>
      <c r="U183" s="220"/>
    </row>
    <row r="184" spans="1:21" x14ac:dyDescent="0.2">
      <c r="A184" s="187">
        <f>+IF(H184=H183,A183,ROW(A184)-1)</f>
        <v>119</v>
      </c>
      <c r="B184" s="16">
        <v>0</v>
      </c>
      <c r="C184" s="76">
        <f>IF(G184&gt;0,IF(B184=0,51-A184,B184-A184),0)</f>
        <v>0</v>
      </c>
      <c r="D184" s="86" t="s">
        <v>57</v>
      </c>
      <c r="E184" s="155" t="s">
        <v>56</v>
      </c>
      <c r="F184" s="63"/>
      <c r="G184" s="11">
        <f>SUM(J184:T184)</f>
        <v>0</v>
      </c>
      <c r="H184" s="10">
        <f>AVERAGE(LARGE(J184:T184,1),LARGE(J184:T184,2),LARGE(J184:T184,3),LARGE(J184:T184,4),LARGE(J184:T184,5),LARGE(J184:T184,6))</f>
        <v>0</v>
      </c>
      <c r="I184" s="112">
        <f>COUNTIF(J184:T184,"&gt;0")</f>
        <v>0</v>
      </c>
      <c r="J184" s="140">
        <v>0</v>
      </c>
      <c r="K184" s="140">
        <v>0</v>
      </c>
      <c r="L184" s="249">
        <v>0</v>
      </c>
      <c r="M184" s="257">
        <v>0</v>
      </c>
      <c r="N184" s="140">
        <v>0</v>
      </c>
      <c r="O184" s="264">
        <v>0</v>
      </c>
      <c r="P184" s="141">
        <v>0</v>
      </c>
      <c r="Q184" s="141">
        <v>0</v>
      </c>
      <c r="R184" s="140">
        <v>0</v>
      </c>
      <c r="S184" s="316">
        <v>0</v>
      </c>
      <c r="T184" s="318">
        <v>0</v>
      </c>
      <c r="U184" s="220"/>
    </row>
    <row r="185" spans="1:21" x14ac:dyDescent="0.2">
      <c r="A185" s="187">
        <f>+IF(H185=H184,A184,ROW(A185)-1)</f>
        <v>119</v>
      </c>
      <c r="B185" s="16">
        <v>0</v>
      </c>
      <c r="C185" s="76">
        <f>IF(G185&gt;0,IF(B185=0,51-A185,B185-A185),0)</f>
        <v>0</v>
      </c>
      <c r="D185" s="86" t="s">
        <v>432</v>
      </c>
      <c r="E185" s="155" t="s">
        <v>295</v>
      </c>
      <c r="F185" s="63"/>
      <c r="G185" s="11">
        <f>SUM(J185:T185)</f>
        <v>0</v>
      </c>
      <c r="H185" s="10">
        <f>AVERAGE(LARGE(J185:T185,1),LARGE(J185:T185,2),LARGE(J185:T185,3),LARGE(J185:T185,4),LARGE(J185:T185,5),LARGE(J185:T185,6))</f>
        <v>0</v>
      </c>
      <c r="I185" s="112">
        <f>COUNTIF(J185:T185,"&gt;0")</f>
        <v>0</v>
      </c>
      <c r="J185" s="140">
        <v>0</v>
      </c>
      <c r="K185" s="140">
        <v>0</v>
      </c>
      <c r="L185" s="249">
        <v>0</v>
      </c>
      <c r="M185" s="257">
        <v>0</v>
      </c>
      <c r="N185" s="140">
        <v>0</v>
      </c>
      <c r="O185" s="264">
        <v>0</v>
      </c>
      <c r="P185" s="141">
        <v>0</v>
      </c>
      <c r="Q185" s="141">
        <v>0</v>
      </c>
      <c r="R185" s="140">
        <v>0</v>
      </c>
      <c r="S185" s="316">
        <v>0</v>
      </c>
      <c r="T185" s="318">
        <v>0</v>
      </c>
      <c r="U185" s="220"/>
    </row>
    <row r="186" spans="1:21" x14ac:dyDescent="0.2">
      <c r="A186" s="187">
        <f>+IF(H186=H185,A185,ROW(A186)-1)</f>
        <v>119</v>
      </c>
      <c r="B186" s="16">
        <v>0</v>
      </c>
      <c r="C186" s="76">
        <f>IF(G186&gt;0,IF(B186=0,51-A186,B186-A186),0)</f>
        <v>0</v>
      </c>
      <c r="D186" s="86" t="s">
        <v>106</v>
      </c>
      <c r="E186" s="155" t="s">
        <v>105</v>
      </c>
      <c r="F186" s="63"/>
      <c r="G186" s="11">
        <f>SUM(J186:T186)</f>
        <v>0</v>
      </c>
      <c r="H186" s="10">
        <f>AVERAGE(LARGE(J186:T186,1),LARGE(J186:T186,2),LARGE(J186:T186,3),LARGE(J186:T186,4),LARGE(J186:T186,5),LARGE(J186:T186,6))</f>
        <v>0</v>
      </c>
      <c r="I186" s="112">
        <f>COUNTIF(J186:T186,"&gt;0")</f>
        <v>0</v>
      </c>
      <c r="J186" s="140">
        <v>0</v>
      </c>
      <c r="K186" s="140">
        <v>0</v>
      </c>
      <c r="L186" s="249">
        <v>0</v>
      </c>
      <c r="M186" s="257">
        <v>0</v>
      </c>
      <c r="N186" s="140">
        <v>0</v>
      </c>
      <c r="O186" s="264">
        <v>0</v>
      </c>
      <c r="P186" s="141">
        <v>0</v>
      </c>
      <c r="Q186" s="141">
        <v>0</v>
      </c>
      <c r="R186" s="140">
        <v>0</v>
      </c>
      <c r="S186" s="316">
        <v>0</v>
      </c>
      <c r="T186" s="318">
        <v>0</v>
      </c>
      <c r="U186" s="220"/>
    </row>
    <row r="187" spans="1:21" x14ac:dyDescent="0.2">
      <c r="A187" s="187">
        <f>+IF(H187=H186,A186,ROW(A187)-1)</f>
        <v>119</v>
      </c>
      <c r="B187" s="16">
        <v>0</v>
      </c>
      <c r="C187" s="76">
        <f>IF(G187&gt;0,IF(B187=0,51-A187,B187-A187),0)</f>
        <v>0</v>
      </c>
      <c r="D187" s="86" t="s">
        <v>213</v>
      </c>
      <c r="E187" s="155" t="s">
        <v>29</v>
      </c>
      <c r="F187" s="63" t="s">
        <v>582</v>
      </c>
      <c r="G187" s="11">
        <f>SUM(J187:T187)</f>
        <v>0</v>
      </c>
      <c r="H187" s="10">
        <f>AVERAGE(LARGE(J187:T187,1),LARGE(J187:T187,2),LARGE(J187:T187,3),LARGE(J187:T187,4),LARGE(J187:T187,5),LARGE(J187:T187,6))</f>
        <v>0</v>
      </c>
      <c r="I187" s="112">
        <f>COUNTIF(J187:T187,"&gt;0")</f>
        <v>0</v>
      </c>
      <c r="J187" s="140">
        <v>0</v>
      </c>
      <c r="K187" s="140">
        <v>0</v>
      </c>
      <c r="L187" s="249">
        <v>0</v>
      </c>
      <c r="M187" s="257">
        <v>0</v>
      </c>
      <c r="N187" s="140">
        <v>0</v>
      </c>
      <c r="O187" s="264">
        <v>0</v>
      </c>
      <c r="P187" s="141">
        <v>0</v>
      </c>
      <c r="Q187" s="141">
        <v>0</v>
      </c>
      <c r="R187" s="140">
        <v>0</v>
      </c>
      <c r="S187" s="316">
        <v>0</v>
      </c>
      <c r="T187" s="318">
        <v>0</v>
      </c>
      <c r="U187" s="226"/>
    </row>
    <row r="188" spans="1:21" x14ac:dyDescent="0.2">
      <c r="A188" s="187">
        <f>+IF(H188=H187,A187,ROW(A188)-1)</f>
        <v>119</v>
      </c>
      <c r="B188" s="16">
        <v>0</v>
      </c>
      <c r="C188" s="76">
        <f>IF(G188&gt;0,IF(B188=0,51-A188,B188-A188),0)</f>
        <v>0</v>
      </c>
      <c r="D188" s="86" t="s">
        <v>131</v>
      </c>
      <c r="E188" s="155" t="s">
        <v>56</v>
      </c>
      <c r="F188" s="63"/>
      <c r="G188" s="11">
        <f>SUM(J188:T188)</f>
        <v>0</v>
      </c>
      <c r="H188" s="10">
        <f>AVERAGE(LARGE(J188:T188,1),LARGE(J188:T188,2),LARGE(J188:T188,3),LARGE(J188:T188,4),LARGE(J188:T188,5),LARGE(J188:T188,6))</f>
        <v>0</v>
      </c>
      <c r="I188" s="112">
        <f>COUNTIF(J188:T188,"&gt;0")</f>
        <v>0</v>
      </c>
      <c r="J188" s="140">
        <v>0</v>
      </c>
      <c r="K188" s="140">
        <v>0</v>
      </c>
      <c r="L188" s="249">
        <v>0</v>
      </c>
      <c r="M188" s="257">
        <v>0</v>
      </c>
      <c r="N188" s="140">
        <v>0</v>
      </c>
      <c r="O188" s="264">
        <v>0</v>
      </c>
      <c r="P188" s="141">
        <v>0</v>
      </c>
      <c r="Q188" s="141">
        <v>0</v>
      </c>
      <c r="R188" s="140">
        <v>0</v>
      </c>
      <c r="S188" s="316">
        <v>0</v>
      </c>
      <c r="T188" s="318">
        <v>0</v>
      </c>
      <c r="U188" s="220"/>
    </row>
    <row r="189" spans="1:21" x14ac:dyDescent="0.2">
      <c r="A189" s="187">
        <f>+IF(H189=H188,A188,ROW(A189)-1)</f>
        <v>119</v>
      </c>
      <c r="B189" s="16">
        <v>0</v>
      </c>
      <c r="C189" s="76">
        <f>IF(G189&gt;0,IF(B189=0,51-A189,B189-A189),0)</f>
        <v>0</v>
      </c>
      <c r="D189" s="86" t="s">
        <v>271</v>
      </c>
      <c r="E189" s="155" t="s">
        <v>56</v>
      </c>
      <c r="F189" s="63" t="s">
        <v>494</v>
      </c>
      <c r="G189" s="11">
        <f>SUM(J189:T189)</f>
        <v>0</v>
      </c>
      <c r="H189" s="10">
        <f>AVERAGE(LARGE(J189:T189,1),LARGE(J189:T189,2),LARGE(J189:T189,3),LARGE(J189:T189,4),LARGE(J189:T189,5),LARGE(J189:T189,6))</f>
        <v>0</v>
      </c>
      <c r="I189" s="112">
        <f>COUNTIF(J189:T189,"&gt;0")</f>
        <v>0</v>
      </c>
      <c r="J189" s="140">
        <v>0</v>
      </c>
      <c r="K189" s="140">
        <v>0</v>
      </c>
      <c r="L189" s="249">
        <v>0</v>
      </c>
      <c r="M189" s="257">
        <v>0</v>
      </c>
      <c r="N189" s="140">
        <v>0</v>
      </c>
      <c r="O189" s="264">
        <v>0</v>
      </c>
      <c r="P189" s="141">
        <v>0</v>
      </c>
      <c r="Q189" s="141">
        <v>0</v>
      </c>
      <c r="R189" s="140">
        <v>0</v>
      </c>
      <c r="S189" s="316">
        <v>0</v>
      </c>
      <c r="T189" s="318">
        <v>0</v>
      </c>
      <c r="U189" s="220"/>
    </row>
    <row r="190" spans="1:21" x14ac:dyDescent="0.2">
      <c r="A190" s="187">
        <f>+IF(H190=H189,A189,ROW(A190)-1)</f>
        <v>119</v>
      </c>
      <c r="B190" s="16">
        <v>0</v>
      </c>
      <c r="C190" s="76">
        <f>IF(G190&gt;0,IF(B190=0,51-A190,B190-A190),0)</f>
        <v>0</v>
      </c>
      <c r="D190" s="129" t="s">
        <v>410</v>
      </c>
      <c r="E190" s="167" t="s">
        <v>411</v>
      </c>
      <c r="F190" s="165"/>
      <c r="G190" s="11">
        <f>SUM(J190:T190)</f>
        <v>0</v>
      </c>
      <c r="H190" s="10">
        <f>AVERAGE(LARGE(J190:T190,1),LARGE(J190:T190,2),LARGE(J190:T190,3),LARGE(J190:T190,4),LARGE(J190:T190,5),LARGE(J190:T190,6))</f>
        <v>0</v>
      </c>
      <c r="I190" s="112">
        <f>COUNTIF(J190:T190,"&gt;0")</f>
        <v>0</v>
      </c>
      <c r="J190" s="140">
        <v>0</v>
      </c>
      <c r="K190" s="140">
        <v>0</v>
      </c>
      <c r="L190" s="249">
        <v>0</v>
      </c>
      <c r="M190" s="257">
        <v>0</v>
      </c>
      <c r="N190" s="140">
        <v>0</v>
      </c>
      <c r="O190" s="264">
        <v>0</v>
      </c>
      <c r="P190" s="141">
        <v>0</v>
      </c>
      <c r="Q190" s="141">
        <v>0</v>
      </c>
      <c r="R190" s="140">
        <v>0</v>
      </c>
      <c r="S190" s="316">
        <v>0</v>
      </c>
      <c r="T190" s="318">
        <v>0</v>
      </c>
      <c r="U190" s="220"/>
    </row>
    <row r="191" spans="1:21" x14ac:dyDescent="0.2">
      <c r="A191" s="187">
        <f>+IF(H191=H190,A190,ROW(A191)-1)</f>
        <v>119</v>
      </c>
      <c r="B191" s="16">
        <v>0</v>
      </c>
      <c r="C191" s="76">
        <f>IF(G191&gt;0,IF(B191=0,51-A191,B191-A191),0)</f>
        <v>0</v>
      </c>
      <c r="D191" s="86" t="s">
        <v>338</v>
      </c>
      <c r="E191" s="155" t="s">
        <v>167</v>
      </c>
      <c r="F191" s="63" t="s">
        <v>582</v>
      </c>
      <c r="G191" s="11">
        <f>SUM(J191:T191)</f>
        <v>0</v>
      </c>
      <c r="H191" s="10">
        <f>AVERAGE(LARGE(J191:T191,1),LARGE(J191:T191,2),LARGE(J191:T191,3),LARGE(J191:T191,4),LARGE(J191:T191,5),LARGE(J191:T191,6))</f>
        <v>0</v>
      </c>
      <c r="I191" s="112">
        <f>COUNTIF(J191:T191,"&gt;0")</f>
        <v>0</v>
      </c>
      <c r="J191" s="140">
        <v>0</v>
      </c>
      <c r="K191" s="140">
        <v>0</v>
      </c>
      <c r="L191" s="249">
        <v>0</v>
      </c>
      <c r="M191" s="257">
        <v>0</v>
      </c>
      <c r="N191" s="140">
        <v>0</v>
      </c>
      <c r="O191" s="264">
        <v>0</v>
      </c>
      <c r="P191" s="141">
        <v>0</v>
      </c>
      <c r="Q191" s="141">
        <v>0</v>
      </c>
      <c r="R191" s="140">
        <v>0</v>
      </c>
      <c r="S191" s="316">
        <v>0</v>
      </c>
      <c r="T191" s="318">
        <v>0</v>
      </c>
      <c r="U191" s="220"/>
    </row>
    <row r="192" spans="1:21" x14ac:dyDescent="0.2">
      <c r="A192" s="187">
        <f>+IF(H192=H191,A191,ROW(A192)-1)</f>
        <v>119</v>
      </c>
      <c r="B192" s="16">
        <v>0</v>
      </c>
      <c r="C192" s="76">
        <f>IF(G192&gt;0,IF(B192=0,51-A192,B192-A192),0)</f>
        <v>0</v>
      </c>
      <c r="D192" s="84" t="s">
        <v>436</v>
      </c>
      <c r="E192" s="124" t="s">
        <v>437</v>
      </c>
      <c r="F192" s="157" t="s">
        <v>438</v>
      </c>
      <c r="G192" s="11">
        <f>SUM(J192:T192)</f>
        <v>0</v>
      </c>
      <c r="H192" s="10">
        <f>AVERAGE(LARGE(J192:T192,1),LARGE(J192:T192,2),LARGE(J192:T192,3),LARGE(J192:T192,4),LARGE(J192:T192,5),LARGE(J192:T192,6))</f>
        <v>0</v>
      </c>
      <c r="I192" s="112">
        <f>COUNTIF(J192:T192,"&gt;0")</f>
        <v>0</v>
      </c>
      <c r="J192" s="140">
        <v>0</v>
      </c>
      <c r="K192" s="140">
        <v>0</v>
      </c>
      <c r="L192" s="249">
        <v>0</v>
      </c>
      <c r="M192" s="257">
        <v>0</v>
      </c>
      <c r="N192" s="140">
        <v>0</v>
      </c>
      <c r="O192" s="264">
        <v>0</v>
      </c>
      <c r="P192" s="141">
        <v>0</v>
      </c>
      <c r="Q192" s="141">
        <v>0</v>
      </c>
      <c r="R192" s="140">
        <v>0</v>
      </c>
      <c r="S192" s="316">
        <v>0</v>
      </c>
      <c r="T192" s="318">
        <v>0</v>
      </c>
      <c r="U192" s="220"/>
    </row>
    <row r="193" spans="1:21" x14ac:dyDescent="0.2">
      <c r="A193" s="187">
        <f>+IF(H193=H192,A192,ROW(A193)-1)</f>
        <v>119</v>
      </c>
      <c r="B193" s="16">
        <v>0</v>
      </c>
      <c r="C193" s="76">
        <f>IF(G193&gt;0,IF(B193=0,51-A193,B193-A193),0)</f>
        <v>0</v>
      </c>
      <c r="D193" s="84" t="s">
        <v>439</v>
      </c>
      <c r="E193" s="124" t="s">
        <v>440</v>
      </c>
      <c r="F193" s="157" t="s">
        <v>380</v>
      </c>
      <c r="G193" s="11">
        <f>SUM(J193:T193)</f>
        <v>0</v>
      </c>
      <c r="H193" s="10">
        <f>AVERAGE(LARGE(J193:T193,1),LARGE(J193:T193,2),LARGE(J193:T193,3),LARGE(J193:T193,4),LARGE(J193:T193,5),LARGE(J193:T193,6))</f>
        <v>0</v>
      </c>
      <c r="I193" s="112">
        <f>COUNTIF(J193:T193,"&gt;0")</f>
        <v>0</v>
      </c>
      <c r="J193" s="140">
        <v>0</v>
      </c>
      <c r="K193" s="140">
        <v>0</v>
      </c>
      <c r="L193" s="249">
        <v>0</v>
      </c>
      <c r="M193" s="257">
        <v>0</v>
      </c>
      <c r="N193" s="140">
        <v>0</v>
      </c>
      <c r="O193" s="264">
        <v>0</v>
      </c>
      <c r="P193" s="141">
        <v>0</v>
      </c>
      <c r="Q193" s="141">
        <v>0</v>
      </c>
      <c r="R193" s="140">
        <v>0</v>
      </c>
      <c r="S193" s="316">
        <v>0</v>
      </c>
      <c r="T193" s="318">
        <v>0</v>
      </c>
      <c r="U193" s="220"/>
    </row>
    <row r="194" spans="1:21" x14ac:dyDescent="0.2">
      <c r="A194" s="187">
        <f>+IF(H194=H193,A193,ROW(A194)-1)</f>
        <v>119</v>
      </c>
      <c r="B194" s="16">
        <v>0</v>
      </c>
      <c r="C194" s="76">
        <f>IF(G194&gt;0,IF(B194=0,51-A194,B194-A194),0)</f>
        <v>0</v>
      </c>
      <c r="D194" s="86" t="s">
        <v>132</v>
      </c>
      <c r="E194" s="155" t="s">
        <v>409</v>
      </c>
      <c r="F194" s="63"/>
      <c r="G194" s="11">
        <f>SUM(J194:T194)</f>
        <v>0</v>
      </c>
      <c r="H194" s="10">
        <f>AVERAGE(LARGE(J194:T194,1),LARGE(J194:T194,2),LARGE(J194:T194,3),LARGE(J194:T194,4),LARGE(J194:T194,5),LARGE(J194:T194,6))</f>
        <v>0</v>
      </c>
      <c r="I194" s="112">
        <f>COUNTIF(J194:T194,"&gt;0")</f>
        <v>0</v>
      </c>
      <c r="J194" s="140">
        <v>0</v>
      </c>
      <c r="K194" s="140">
        <v>0</v>
      </c>
      <c r="L194" s="249">
        <v>0</v>
      </c>
      <c r="M194" s="257">
        <v>0</v>
      </c>
      <c r="N194" s="140">
        <v>0</v>
      </c>
      <c r="O194" s="264">
        <v>0</v>
      </c>
      <c r="P194" s="141">
        <v>0</v>
      </c>
      <c r="Q194" s="141">
        <v>0</v>
      </c>
      <c r="R194" s="140">
        <v>0</v>
      </c>
      <c r="S194" s="316">
        <v>0</v>
      </c>
      <c r="T194" s="318">
        <v>0</v>
      </c>
      <c r="U194" s="220"/>
    </row>
    <row r="195" spans="1:21" x14ac:dyDescent="0.2">
      <c r="A195" s="187">
        <f>+IF(H195=H194,A194,ROW(A195)-1)</f>
        <v>119</v>
      </c>
      <c r="B195" s="16">
        <v>0</v>
      </c>
      <c r="C195" s="76">
        <f>IF(G195&gt;0,IF(B195=0,51-A195,B195-A195),0)</f>
        <v>0</v>
      </c>
      <c r="D195" s="86" t="s">
        <v>498</v>
      </c>
      <c r="E195" s="155" t="s">
        <v>499</v>
      </c>
      <c r="F195" s="63" t="s">
        <v>585</v>
      </c>
      <c r="G195" s="11">
        <f>SUM(J195:T195)</f>
        <v>0</v>
      </c>
      <c r="H195" s="10">
        <f>AVERAGE(LARGE(J195:T195,1),LARGE(J195:T195,2),LARGE(J195:T195,3),LARGE(J195:T195,4),LARGE(J195:T195,5),LARGE(J195:T195,6))</f>
        <v>0</v>
      </c>
      <c r="I195" s="112">
        <f>COUNTIF(J195:T195,"&gt;0")</f>
        <v>0</v>
      </c>
      <c r="J195" s="140">
        <v>0</v>
      </c>
      <c r="K195" s="140">
        <v>0</v>
      </c>
      <c r="L195" s="249">
        <v>0</v>
      </c>
      <c r="M195" s="257">
        <v>0</v>
      </c>
      <c r="N195" s="140">
        <v>0</v>
      </c>
      <c r="O195" s="264">
        <v>0</v>
      </c>
      <c r="P195" s="141">
        <v>0</v>
      </c>
      <c r="Q195" s="141">
        <v>0</v>
      </c>
      <c r="R195" s="140">
        <v>0</v>
      </c>
      <c r="S195" s="316">
        <v>0</v>
      </c>
      <c r="T195" s="318">
        <v>0</v>
      </c>
      <c r="U195" s="220"/>
    </row>
    <row r="196" spans="1:21" x14ac:dyDescent="0.2">
      <c r="A196" s="187">
        <f>+IF(H196=H195,A195,ROW(A196)-1)</f>
        <v>119</v>
      </c>
      <c r="B196" s="16">
        <v>0</v>
      </c>
      <c r="C196" s="76">
        <f>IF(G196&gt;0,IF(B196=0,51-A196,B196-A196),0)</f>
        <v>0</v>
      </c>
      <c r="D196" s="86" t="s">
        <v>571</v>
      </c>
      <c r="E196" s="154" t="s">
        <v>181</v>
      </c>
      <c r="F196" s="63" t="s">
        <v>585</v>
      </c>
      <c r="G196" s="11">
        <f>SUM(J196:T196)</f>
        <v>0</v>
      </c>
      <c r="H196" s="10">
        <f>AVERAGE(LARGE(J196:T196,1),LARGE(J196:T196,2),LARGE(J196:T196,3),LARGE(J196:T196,4),LARGE(J196:T196,5),LARGE(J196:T196,6))</f>
        <v>0</v>
      </c>
      <c r="I196" s="112">
        <f>COUNTIF(J196:T196,"&gt;0")</f>
        <v>0</v>
      </c>
      <c r="J196" s="140">
        <v>0</v>
      </c>
      <c r="K196" s="140">
        <v>0</v>
      </c>
      <c r="L196" s="249">
        <v>0</v>
      </c>
      <c r="M196" s="257">
        <v>0</v>
      </c>
      <c r="N196" s="140">
        <v>0</v>
      </c>
      <c r="O196" s="264">
        <v>0</v>
      </c>
      <c r="P196" s="141">
        <v>0</v>
      </c>
      <c r="Q196" s="141">
        <v>0</v>
      </c>
      <c r="R196" s="140">
        <v>0</v>
      </c>
      <c r="S196" s="316">
        <v>0</v>
      </c>
      <c r="T196" s="318">
        <v>0</v>
      </c>
      <c r="U196" s="220"/>
    </row>
    <row r="197" spans="1:21" x14ac:dyDescent="0.2">
      <c r="A197" s="187">
        <f>+IF(H197=H196,A196,ROW(A197)-1)</f>
        <v>119</v>
      </c>
      <c r="B197" s="16">
        <v>0</v>
      </c>
      <c r="C197" s="76">
        <f>IF(G197&gt;0,IF(B197=0,51-A197,B197-A197),0)</f>
        <v>0</v>
      </c>
      <c r="D197" s="86" t="s">
        <v>391</v>
      </c>
      <c r="E197" s="155" t="s">
        <v>392</v>
      </c>
      <c r="F197" s="63"/>
      <c r="G197" s="11">
        <f>SUM(J197:T197)</f>
        <v>0</v>
      </c>
      <c r="H197" s="10">
        <f>AVERAGE(LARGE(J197:T197,1),LARGE(J197:T197,2),LARGE(J197:T197,3),LARGE(J197:T197,4),LARGE(J197:T197,5),LARGE(J197:T197,6))</f>
        <v>0</v>
      </c>
      <c r="I197" s="112">
        <f>COUNTIF(J197:T197,"&gt;0")</f>
        <v>0</v>
      </c>
      <c r="J197" s="140">
        <v>0</v>
      </c>
      <c r="K197" s="140">
        <v>0</v>
      </c>
      <c r="L197" s="249">
        <v>0</v>
      </c>
      <c r="M197" s="257">
        <v>0</v>
      </c>
      <c r="N197" s="140">
        <v>0</v>
      </c>
      <c r="O197" s="264">
        <v>0</v>
      </c>
      <c r="P197" s="141">
        <v>0</v>
      </c>
      <c r="Q197" s="141">
        <v>0</v>
      </c>
      <c r="R197" s="140">
        <v>0</v>
      </c>
      <c r="S197" s="316">
        <v>0</v>
      </c>
      <c r="T197" s="318">
        <v>0</v>
      </c>
      <c r="U197" s="220"/>
    </row>
    <row r="198" spans="1:21" x14ac:dyDescent="0.2">
      <c r="A198" s="187">
        <f>+IF(H198=H197,A197,ROW(A198)-1)</f>
        <v>119</v>
      </c>
      <c r="B198" s="16">
        <v>0</v>
      </c>
      <c r="C198" s="76">
        <f>IF(G198&gt;0,IF(B198=0,51-A198,B198-A198),0)</f>
        <v>0</v>
      </c>
      <c r="D198" s="86" t="s">
        <v>81</v>
      </c>
      <c r="E198" s="155" t="s">
        <v>80</v>
      </c>
      <c r="F198" s="63"/>
      <c r="G198" s="11">
        <f>SUM(J198:T198)</f>
        <v>0</v>
      </c>
      <c r="H198" s="10">
        <f>AVERAGE(LARGE(J198:T198,1),LARGE(J198:T198,2),LARGE(J198:T198,3),LARGE(J198:T198,4),LARGE(J198:T198,5),LARGE(J198:T198,6))</f>
        <v>0</v>
      </c>
      <c r="I198" s="112">
        <f>COUNTIF(J198:T198,"&gt;0")</f>
        <v>0</v>
      </c>
      <c r="J198" s="140">
        <v>0</v>
      </c>
      <c r="K198" s="140">
        <v>0</v>
      </c>
      <c r="L198" s="249">
        <v>0</v>
      </c>
      <c r="M198" s="257">
        <v>0</v>
      </c>
      <c r="N198" s="140">
        <v>0</v>
      </c>
      <c r="O198" s="264">
        <v>0</v>
      </c>
      <c r="P198" s="141">
        <v>0</v>
      </c>
      <c r="Q198" s="141">
        <v>0</v>
      </c>
      <c r="R198" s="140">
        <v>0</v>
      </c>
      <c r="S198" s="316">
        <v>0</v>
      </c>
      <c r="T198" s="318">
        <v>0</v>
      </c>
      <c r="U198" s="220"/>
    </row>
    <row r="199" spans="1:21" x14ac:dyDescent="0.2">
      <c r="A199" s="187">
        <f>+IF(H199=H198,A198,ROW(A199)-1)</f>
        <v>119</v>
      </c>
      <c r="B199" s="16">
        <v>0</v>
      </c>
      <c r="C199" s="76">
        <f>IF(G199&gt;0,IF(B199=0,51-A199,B199-A199),0)</f>
        <v>0</v>
      </c>
      <c r="D199" s="17" t="s">
        <v>249</v>
      </c>
      <c r="E199" s="71" t="s">
        <v>68</v>
      </c>
      <c r="F199" s="43"/>
      <c r="G199" s="11">
        <f>SUM(J199:T199)</f>
        <v>0</v>
      </c>
      <c r="H199" s="10">
        <f>AVERAGE(LARGE(J199:T199,1),LARGE(J199:T199,2),LARGE(J199:T199,3),LARGE(J199:T199,4),LARGE(J199:T199,5),LARGE(J199:T199,6))</f>
        <v>0</v>
      </c>
      <c r="I199" s="112">
        <f>COUNTIF(J199:T199,"&gt;0")</f>
        <v>0</v>
      </c>
      <c r="J199" s="140">
        <v>0</v>
      </c>
      <c r="K199" s="140">
        <v>0</v>
      </c>
      <c r="L199" s="249">
        <v>0</v>
      </c>
      <c r="M199" s="257">
        <v>0</v>
      </c>
      <c r="N199" s="140">
        <v>0</v>
      </c>
      <c r="O199" s="264">
        <v>0</v>
      </c>
      <c r="P199" s="141">
        <v>0</v>
      </c>
      <c r="Q199" s="141">
        <v>0</v>
      </c>
      <c r="R199" s="140">
        <v>0</v>
      </c>
      <c r="S199" s="316">
        <v>0</v>
      </c>
      <c r="T199" s="318">
        <v>0</v>
      </c>
      <c r="U199" s="220"/>
    </row>
    <row r="200" spans="1:21" x14ac:dyDescent="0.2">
      <c r="A200" s="187">
        <f>+IF(H200=H199,A199,ROW(A200)-1)</f>
        <v>119</v>
      </c>
      <c r="B200" s="16">
        <v>0</v>
      </c>
      <c r="C200" s="76">
        <f>IF(G200&gt;0,IF(B200=0,51-A200,B200-A200),0)</f>
        <v>0</v>
      </c>
      <c r="D200" s="84" t="s">
        <v>358</v>
      </c>
      <c r="E200" s="124" t="s">
        <v>209</v>
      </c>
      <c r="F200" s="157" t="s">
        <v>286</v>
      </c>
      <c r="G200" s="11">
        <f>SUM(J200:T200)</f>
        <v>0</v>
      </c>
      <c r="H200" s="10">
        <f>AVERAGE(LARGE(J200:T200,1),LARGE(J200:T200,2),LARGE(J200:T200,3),LARGE(J200:T200,4),LARGE(J200:T200,5),LARGE(J200:T200,6))</f>
        <v>0</v>
      </c>
      <c r="I200" s="112">
        <f>COUNTIF(J200:T200,"&gt;0")</f>
        <v>0</v>
      </c>
      <c r="J200" s="140">
        <v>0</v>
      </c>
      <c r="K200" s="140">
        <v>0</v>
      </c>
      <c r="L200" s="249">
        <v>0</v>
      </c>
      <c r="M200" s="257">
        <v>0</v>
      </c>
      <c r="N200" s="140">
        <v>0</v>
      </c>
      <c r="O200" s="264">
        <v>0</v>
      </c>
      <c r="P200" s="141">
        <v>0</v>
      </c>
      <c r="Q200" s="141">
        <v>0</v>
      </c>
      <c r="R200" s="140">
        <v>0</v>
      </c>
      <c r="S200" s="316">
        <v>0</v>
      </c>
      <c r="T200" s="318">
        <v>0</v>
      </c>
      <c r="U200" s="220"/>
    </row>
    <row r="201" spans="1:21" x14ac:dyDescent="0.2">
      <c r="A201" s="187">
        <f>+IF(H201=H200,A200,ROW(A201)-1)</f>
        <v>119</v>
      </c>
      <c r="B201" s="16">
        <v>0</v>
      </c>
      <c r="C201" s="76">
        <f>IF(G201&gt;0,IF(B201=0,51-A201,B201-A201),0)</f>
        <v>0</v>
      </c>
      <c r="D201" s="86" t="s">
        <v>273</v>
      </c>
      <c r="E201" s="155" t="s">
        <v>275</v>
      </c>
      <c r="F201" s="63"/>
      <c r="G201" s="11">
        <f>SUM(J201:T201)</f>
        <v>0</v>
      </c>
      <c r="H201" s="10">
        <f>AVERAGE(LARGE(J201:T201,1),LARGE(J201:T201,2),LARGE(J201:T201,3),LARGE(J201:T201,4),LARGE(J201:T201,5),LARGE(J201:T201,6))</f>
        <v>0</v>
      </c>
      <c r="I201" s="112">
        <f>COUNTIF(J201:T201,"&gt;0")</f>
        <v>0</v>
      </c>
      <c r="J201" s="140">
        <v>0</v>
      </c>
      <c r="K201" s="140">
        <v>0</v>
      </c>
      <c r="L201" s="249">
        <v>0</v>
      </c>
      <c r="M201" s="257">
        <v>0</v>
      </c>
      <c r="N201" s="140">
        <v>0</v>
      </c>
      <c r="O201" s="264">
        <v>0</v>
      </c>
      <c r="P201" s="141">
        <v>0</v>
      </c>
      <c r="Q201" s="141">
        <v>0</v>
      </c>
      <c r="R201" s="140">
        <v>0</v>
      </c>
      <c r="S201" s="316">
        <v>0</v>
      </c>
      <c r="T201" s="318">
        <v>0</v>
      </c>
      <c r="U201" s="220"/>
    </row>
    <row r="202" spans="1:21" x14ac:dyDescent="0.2">
      <c r="A202" s="187">
        <f>+IF(H202=H201,A201,ROW(A202)-1)</f>
        <v>119</v>
      </c>
      <c r="B202" s="16">
        <v>0</v>
      </c>
      <c r="C202" s="76">
        <f>IF(G202&gt;0,IF(B202=0,51-A202,B202-A202),0)</f>
        <v>0</v>
      </c>
      <c r="D202" s="86" t="s">
        <v>152</v>
      </c>
      <c r="E202" s="155" t="s">
        <v>151</v>
      </c>
      <c r="F202" s="63" t="s">
        <v>580</v>
      </c>
      <c r="G202" s="11">
        <f>SUM(J202:T202)</f>
        <v>0</v>
      </c>
      <c r="H202" s="10">
        <f>AVERAGE(LARGE(J202:T202,1),LARGE(J202:T202,2),LARGE(J202:T202,3),LARGE(J202:T202,4),LARGE(J202:T202,5),LARGE(J202:T202,6))</f>
        <v>0</v>
      </c>
      <c r="I202" s="112">
        <f>COUNTIF(J202:T202,"&gt;0")</f>
        <v>0</v>
      </c>
      <c r="J202" s="140">
        <v>0</v>
      </c>
      <c r="K202" s="140">
        <v>0</v>
      </c>
      <c r="L202" s="249">
        <v>0</v>
      </c>
      <c r="M202" s="257">
        <v>0</v>
      </c>
      <c r="N202" s="140">
        <v>0</v>
      </c>
      <c r="O202" s="264">
        <v>0</v>
      </c>
      <c r="P202" s="141">
        <v>0</v>
      </c>
      <c r="Q202" s="141">
        <v>0</v>
      </c>
      <c r="R202" s="140">
        <v>0</v>
      </c>
      <c r="S202" s="316">
        <v>0</v>
      </c>
      <c r="T202" s="318">
        <v>0</v>
      </c>
      <c r="U202" s="220"/>
    </row>
    <row r="203" spans="1:21" x14ac:dyDescent="0.2">
      <c r="A203" s="187">
        <f>+IF(H203=H202,A202,ROW(A203)-1)</f>
        <v>119</v>
      </c>
      <c r="B203" s="16">
        <v>0</v>
      </c>
      <c r="C203" s="76">
        <f>IF(G203&gt;0,IF(B203=0,51-A203,B203-A203),0)</f>
        <v>0</v>
      </c>
      <c r="D203" s="86" t="s">
        <v>605</v>
      </c>
      <c r="E203" s="155" t="s">
        <v>48</v>
      </c>
      <c r="F203" s="63"/>
      <c r="G203" s="11">
        <f>SUM(J203:T203)</f>
        <v>0</v>
      </c>
      <c r="H203" s="10">
        <f>AVERAGE(LARGE(J203:T203,1),LARGE(J203:T203,2),LARGE(J203:T203,3),LARGE(J203:T203,4),LARGE(J203:T203,5),LARGE(J203:T203,6))</f>
        <v>0</v>
      </c>
      <c r="I203" s="112">
        <f>COUNTIF(J203:T203,"&gt;0")</f>
        <v>0</v>
      </c>
      <c r="J203" s="140">
        <v>0</v>
      </c>
      <c r="K203" s="140">
        <v>0</v>
      </c>
      <c r="L203" s="249">
        <v>0</v>
      </c>
      <c r="M203" s="257">
        <v>0</v>
      </c>
      <c r="N203" s="140">
        <v>0</v>
      </c>
      <c r="O203" s="264">
        <v>0</v>
      </c>
      <c r="P203" s="141">
        <v>0</v>
      </c>
      <c r="Q203" s="141">
        <v>0</v>
      </c>
      <c r="R203" s="140">
        <v>0</v>
      </c>
      <c r="S203" s="316">
        <v>0</v>
      </c>
      <c r="T203" s="318">
        <v>0</v>
      </c>
      <c r="U203" s="220"/>
    </row>
    <row r="204" spans="1:21" x14ac:dyDescent="0.2">
      <c r="A204" s="187">
        <f>+IF(H204=H203,A203,ROW(A204)-1)</f>
        <v>119</v>
      </c>
      <c r="B204" s="16">
        <v>0</v>
      </c>
      <c r="C204" s="76">
        <f>IF(G204&gt;0,IF(B204=0,51-A204,B204-A204),0)</f>
        <v>0</v>
      </c>
      <c r="D204" s="86" t="s">
        <v>281</v>
      </c>
      <c r="E204" s="155" t="s">
        <v>91</v>
      </c>
      <c r="F204" s="63" t="s">
        <v>602</v>
      </c>
      <c r="G204" s="11">
        <f>SUM(J204:T204)</f>
        <v>0</v>
      </c>
      <c r="H204" s="10">
        <f>AVERAGE(LARGE(J204:T204,1),LARGE(J204:T204,2),LARGE(J204:T204,3),LARGE(J204:T204,4),LARGE(J204:T204,5),LARGE(J204:T204,6))</f>
        <v>0</v>
      </c>
      <c r="I204" s="112">
        <f>COUNTIF(J204:T204,"&gt;0")</f>
        <v>0</v>
      </c>
      <c r="J204" s="140">
        <v>0</v>
      </c>
      <c r="K204" s="140">
        <v>0</v>
      </c>
      <c r="L204" s="249">
        <v>0</v>
      </c>
      <c r="M204" s="257">
        <v>0</v>
      </c>
      <c r="N204" s="140">
        <v>0</v>
      </c>
      <c r="O204" s="264">
        <v>0</v>
      </c>
      <c r="P204" s="141">
        <v>0</v>
      </c>
      <c r="Q204" s="141">
        <v>0</v>
      </c>
      <c r="R204" s="140">
        <v>0</v>
      </c>
      <c r="S204" s="316">
        <v>0</v>
      </c>
      <c r="T204" s="318">
        <v>0</v>
      </c>
      <c r="U204" s="220"/>
    </row>
    <row r="205" spans="1:21" x14ac:dyDescent="0.2">
      <c r="A205" s="187">
        <f>+IF(H205=H204,A204,ROW(A205)-1)</f>
        <v>119</v>
      </c>
      <c r="B205" s="16">
        <v>0</v>
      </c>
      <c r="C205" s="76">
        <f>IF(G205&gt;0,IF(B205=0,51-A205,B205-A205),0)</f>
        <v>0</v>
      </c>
      <c r="D205" s="86" t="s">
        <v>368</v>
      </c>
      <c r="E205" s="155" t="s">
        <v>369</v>
      </c>
      <c r="F205" s="63"/>
      <c r="G205" s="11">
        <f>SUM(J205:T205)</f>
        <v>0</v>
      </c>
      <c r="H205" s="10">
        <f>AVERAGE(LARGE(J205:T205,1),LARGE(J205:T205,2),LARGE(J205:T205,3),LARGE(J205:T205,4),LARGE(J205:T205,5),LARGE(J205:T205,6))</f>
        <v>0</v>
      </c>
      <c r="I205" s="112">
        <f>COUNTIF(J205:T205,"&gt;0")</f>
        <v>0</v>
      </c>
      <c r="J205" s="140">
        <v>0</v>
      </c>
      <c r="K205" s="140">
        <v>0</v>
      </c>
      <c r="L205" s="249">
        <v>0</v>
      </c>
      <c r="M205" s="257">
        <v>0</v>
      </c>
      <c r="N205" s="140">
        <v>0</v>
      </c>
      <c r="O205" s="264">
        <v>0</v>
      </c>
      <c r="P205" s="141">
        <v>0</v>
      </c>
      <c r="Q205" s="141">
        <v>0</v>
      </c>
      <c r="R205" s="140">
        <v>0</v>
      </c>
      <c r="S205" s="316">
        <v>0</v>
      </c>
      <c r="T205" s="318">
        <v>0</v>
      </c>
      <c r="U205" s="220"/>
    </row>
    <row r="206" spans="1:21" x14ac:dyDescent="0.2">
      <c r="A206" s="187">
        <f>+IF(H206=H205,A205,ROW(A206)-1)</f>
        <v>119</v>
      </c>
      <c r="B206" s="16">
        <v>0</v>
      </c>
      <c r="C206" s="76">
        <f>IF(G206&gt;0,IF(B206=0,51-A206,B206-A206),0)</f>
        <v>0</v>
      </c>
      <c r="D206" s="86" t="s">
        <v>274</v>
      </c>
      <c r="E206" s="155" t="s">
        <v>276</v>
      </c>
      <c r="F206" s="63"/>
      <c r="G206" s="11">
        <f>SUM(J206:T206)</f>
        <v>0</v>
      </c>
      <c r="H206" s="10">
        <f>AVERAGE(LARGE(J206:T206,1),LARGE(J206:T206,2),LARGE(J206:T206,3),LARGE(J206:T206,4),LARGE(J206:T206,5),LARGE(J206:T206,6))</f>
        <v>0</v>
      </c>
      <c r="I206" s="112">
        <f>COUNTIF(J206:T206,"&gt;0")</f>
        <v>0</v>
      </c>
      <c r="J206" s="140">
        <v>0</v>
      </c>
      <c r="K206" s="140">
        <v>0</v>
      </c>
      <c r="L206" s="249">
        <v>0</v>
      </c>
      <c r="M206" s="257">
        <v>0</v>
      </c>
      <c r="N206" s="140">
        <v>0</v>
      </c>
      <c r="O206" s="264">
        <v>0</v>
      </c>
      <c r="P206" s="141">
        <v>0</v>
      </c>
      <c r="Q206" s="141">
        <v>0</v>
      </c>
      <c r="R206" s="140">
        <v>0</v>
      </c>
      <c r="S206" s="316">
        <v>0</v>
      </c>
      <c r="T206" s="318">
        <v>0</v>
      </c>
      <c r="U206" s="220"/>
    </row>
    <row r="207" spans="1:21" x14ac:dyDescent="0.2">
      <c r="A207" s="187">
        <f>+IF(H207=H206,A206,ROW(A207)-1)</f>
        <v>119</v>
      </c>
      <c r="B207" s="16">
        <v>0</v>
      </c>
      <c r="C207" s="76">
        <f>IF(G207&gt;0,IF(B207=0,51-A207,B207-A207),0)</f>
        <v>0</v>
      </c>
      <c r="D207" s="86" t="s">
        <v>282</v>
      </c>
      <c r="E207" s="155" t="s">
        <v>187</v>
      </c>
      <c r="F207" s="63" t="s">
        <v>494</v>
      </c>
      <c r="G207" s="11">
        <f>SUM(J207:T207)</f>
        <v>0</v>
      </c>
      <c r="H207" s="10">
        <f>AVERAGE(LARGE(J207:T207,1),LARGE(J207:T207,2),LARGE(J207:T207,3),LARGE(J207:T207,4),LARGE(J207:T207,5),LARGE(J207:T207,6))</f>
        <v>0</v>
      </c>
      <c r="I207" s="112">
        <f>COUNTIF(J207:T207,"&gt;0")</f>
        <v>0</v>
      </c>
      <c r="J207" s="140">
        <v>0</v>
      </c>
      <c r="K207" s="140">
        <v>0</v>
      </c>
      <c r="L207" s="249">
        <v>0</v>
      </c>
      <c r="M207" s="257">
        <v>0</v>
      </c>
      <c r="N207" s="140">
        <v>0</v>
      </c>
      <c r="O207" s="264">
        <v>0</v>
      </c>
      <c r="P207" s="141">
        <v>0</v>
      </c>
      <c r="Q207" s="141">
        <v>0</v>
      </c>
      <c r="R207" s="140">
        <v>0</v>
      </c>
      <c r="S207" s="316">
        <v>0</v>
      </c>
      <c r="T207" s="318">
        <v>0</v>
      </c>
      <c r="U207" s="220"/>
    </row>
    <row r="208" spans="1:21" x14ac:dyDescent="0.2">
      <c r="A208" s="187">
        <f>+IF(H208=H207,A207,ROW(A208)-1)</f>
        <v>119</v>
      </c>
      <c r="B208" s="16">
        <v>0</v>
      </c>
      <c r="C208" s="76">
        <f>IF(G208&gt;0,IF(B208=0,51-A208,B208-A208),0)</f>
        <v>0</v>
      </c>
      <c r="D208" s="86" t="s">
        <v>83</v>
      </c>
      <c r="E208" s="155" t="s">
        <v>82</v>
      </c>
      <c r="F208" s="63" t="s">
        <v>584</v>
      </c>
      <c r="G208" s="11">
        <f>SUM(J208:T208)</f>
        <v>0</v>
      </c>
      <c r="H208" s="10">
        <f>AVERAGE(LARGE(J208:T208,1),LARGE(J208:T208,2),LARGE(J208:T208,3),LARGE(J208:T208,4),LARGE(J208:T208,5),LARGE(J208:T208,6))</f>
        <v>0</v>
      </c>
      <c r="I208" s="112">
        <f>COUNTIF(J208:T208,"&gt;0")</f>
        <v>0</v>
      </c>
      <c r="J208" s="140">
        <v>0</v>
      </c>
      <c r="K208" s="140">
        <v>0</v>
      </c>
      <c r="L208" s="249">
        <v>0</v>
      </c>
      <c r="M208" s="257">
        <v>0</v>
      </c>
      <c r="N208" s="140">
        <v>0</v>
      </c>
      <c r="O208" s="264">
        <v>0</v>
      </c>
      <c r="P208" s="141">
        <v>0</v>
      </c>
      <c r="Q208" s="141">
        <v>0</v>
      </c>
      <c r="R208" s="140">
        <v>0</v>
      </c>
      <c r="S208" s="316">
        <v>0</v>
      </c>
      <c r="T208" s="318">
        <v>0</v>
      </c>
      <c r="U208" s="220"/>
    </row>
    <row r="209" spans="1:21" x14ac:dyDescent="0.2">
      <c r="A209" s="187">
        <f>+IF(H209=H208,A208,ROW(A209)-1)</f>
        <v>119</v>
      </c>
      <c r="B209" s="16">
        <v>0</v>
      </c>
      <c r="C209" s="76">
        <f>IF(G209&gt;0,IF(B209=0,51-A209,B209-A209),0)</f>
        <v>0</v>
      </c>
      <c r="D209" s="86" t="s">
        <v>157</v>
      </c>
      <c r="E209" s="155" t="s">
        <v>82</v>
      </c>
      <c r="F209" s="63" t="s">
        <v>584</v>
      </c>
      <c r="G209" s="11">
        <f>SUM(J209:T209)</f>
        <v>0</v>
      </c>
      <c r="H209" s="10">
        <f>AVERAGE(LARGE(J209:T209,1),LARGE(J209:T209,2),LARGE(J209:T209,3),LARGE(J209:T209,4),LARGE(J209:T209,5),LARGE(J209:T209,6))</f>
        <v>0</v>
      </c>
      <c r="I209" s="112">
        <f>COUNTIF(J209:T209,"&gt;0")</f>
        <v>0</v>
      </c>
      <c r="J209" s="140">
        <v>0</v>
      </c>
      <c r="K209" s="140">
        <v>0</v>
      </c>
      <c r="L209" s="249">
        <v>0</v>
      </c>
      <c r="M209" s="257">
        <v>0</v>
      </c>
      <c r="N209" s="140">
        <v>0</v>
      </c>
      <c r="O209" s="264">
        <v>0</v>
      </c>
      <c r="P209" s="141">
        <v>0</v>
      </c>
      <c r="Q209" s="141">
        <v>0</v>
      </c>
      <c r="R209" s="140">
        <v>0</v>
      </c>
      <c r="S209" s="316">
        <v>0</v>
      </c>
      <c r="T209" s="318">
        <v>0</v>
      </c>
      <c r="U209" s="220"/>
    </row>
    <row r="210" spans="1:21" x14ac:dyDescent="0.2">
      <c r="A210" s="187">
        <f>+IF(H210=H209,A209,ROW(A210)-1)</f>
        <v>119</v>
      </c>
      <c r="B210" s="16">
        <v>0</v>
      </c>
      <c r="C210" s="76">
        <f>IF(G210&gt;0,IF(B210=0,51-A210,B210-A210),0)</f>
        <v>0</v>
      </c>
      <c r="D210" s="86" t="s">
        <v>496</v>
      </c>
      <c r="E210" s="155" t="s">
        <v>220</v>
      </c>
      <c r="F210" s="63" t="s">
        <v>494</v>
      </c>
      <c r="G210" s="11">
        <f>SUM(J210:T210)</f>
        <v>0</v>
      </c>
      <c r="H210" s="10">
        <f>AVERAGE(LARGE(J210:T210,1),LARGE(J210:T210,2),LARGE(J210:T210,3),LARGE(J210:T210,4),LARGE(J210:T210,5),LARGE(J210:T210,6))</f>
        <v>0</v>
      </c>
      <c r="I210" s="112">
        <f>COUNTIF(J210:T210,"&gt;0")</f>
        <v>0</v>
      </c>
      <c r="J210" s="140">
        <v>0</v>
      </c>
      <c r="K210" s="140">
        <v>0</v>
      </c>
      <c r="L210" s="250">
        <v>0</v>
      </c>
      <c r="M210" s="257">
        <v>0</v>
      </c>
      <c r="N210" s="140">
        <v>0</v>
      </c>
      <c r="O210" s="264">
        <v>0</v>
      </c>
      <c r="P210" s="141">
        <v>0</v>
      </c>
      <c r="Q210" s="141">
        <v>0</v>
      </c>
      <c r="R210" s="140">
        <v>0</v>
      </c>
      <c r="S210" s="316">
        <v>0</v>
      </c>
      <c r="T210" s="318">
        <v>0</v>
      </c>
      <c r="U210" s="220"/>
    </row>
    <row r="211" spans="1:21" x14ac:dyDescent="0.2">
      <c r="A211" s="187">
        <f>+IF(H211=H210,A210,ROW(A211)-1)</f>
        <v>119</v>
      </c>
      <c r="B211" s="16">
        <v>0</v>
      </c>
      <c r="C211" s="76">
        <f>IF(G211&gt;0,IF(B211=0,51-A211,B211-A211),0)</f>
        <v>0</v>
      </c>
      <c r="D211" s="86" t="s">
        <v>459</v>
      </c>
      <c r="E211" s="154" t="s">
        <v>364</v>
      </c>
      <c r="F211" s="107" t="s">
        <v>583</v>
      </c>
      <c r="G211" s="11">
        <f>SUM(J211:T211)</f>
        <v>0</v>
      </c>
      <c r="H211" s="10">
        <f>AVERAGE(LARGE(J211:T211,1),LARGE(J211:T211,2),LARGE(J211:T211,3),LARGE(J211:T211,4),LARGE(J211:T211,5),LARGE(J211:T211,6))</f>
        <v>0</v>
      </c>
      <c r="I211" s="112">
        <f>COUNTIF(J211:T211,"&gt;0")</f>
        <v>0</v>
      </c>
      <c r="J211" s="140">
        <v>0</v>
      </c>
      <c r="K211" s="140">
        <v>0</v>
      </c>
      <c r="L211" s="249">
        <v>0</v>
      </c>
      <c r="M211" s="257">
        <v>0</v>
      </c>
      <c r="N211" s="140">
        <v>0</v>
      </c>
      <c r="O211" s="264">
        <v>0</v>
      </c>
      <c r="P211" s="141">
        <v>0</v>
      </c>
      <c r="Q211" s="141">
        <v>0</v>
      </c>
      <c r="R211" s="140">
        <v>0</v>
      </c>
      <c r="S211" s="316">
        <v>0</v>
      </c>
      <c r="T211" s="318">
        <v>0</v>
      </c>
      <c r="U211" s="220"/>
    </row>
    <row r="212" spans="1:21" x14ac:dyDescent="0.2">
      <c r="A212" s="187">
        <f>+IF(H212=H211,A211,ROW(A212)-1)</f>
        <v>119</v>
      </c>
      <c r="B212" s="16">
        <v>0</v>
      </c>
      <c r="C212" s="76">
        <f>IF(G212&gt;0,IF(B212=0,51-A212,B212-A212),0)</f>
        <v>0</v>
      </c>
      <c r="D212" s="86" t="s">
        <v>108</v>
      </c>
      <c r="E212" s="155" t="s">
        <v>48</v>
      </c>
      <c r="F212" s="63"/>
      <c r="G212" s="11">
        <f>SUM(J212:T212)</f>
        <v>0</v>
      </c>
      <c r="H212" s="10">
        <f>AVERAGE(LARGE(J212:T212,1),LARGE(J212:T212,2),LARGE(J212:T212,3),LARGE(J212:T212,4),LARGE(J212:T212,5),LARGE(J212:T212,6))</f>
        <v>0</v>
      </c>
      <c r="I212" s="112">
        <f>COUNTIF(J212:T212,"&gt;0")</f>
        <v>0</v>
      </c>
      <c r="J212" s="140">
        <v>0</v>
      </c>
      <c r="K212" s="140">
        <v>0</v>
      </c>
      <c r="L212" s="249">
        <v>0</v>
      </c>
      <c r="M212" s="257">
        <v>0</v>
      </c>
      <c r="N212" s="140">
        <v>0</v>
      </c>
      <c r="O212" s="264">
        <v>0</v>
      </c>
      <c r="P212" s="141">
        <v>0</v>
      </c>
      <c r="Q212" s="141">
        <v>0</v>
      </c>
      <c r="R212" s="140">
        <v>0</v>
      </c>
      <c r="S212" s="316">
        <v>0</v>
      </c>
      <c r="T212" s="318">
        <v>0</v>
      </c>
      <c r="U212" s="220"/>
    </row>
    <row r="213" spans="1:21" x14ac:dyDescent="0.2">
      <c r="A213" s="187">
        <f>+IF(H213=H212,A212,ROW(A213)-1)</f>
        <v>119</v>
      </c>
      <c r="B213" s="16">
        <v>0</v>
      </c>
      <c r="C213" s="76">
        <f>IF(G213&gt;0,IF(B213=0,51-A213,B213-A213),0)</f>
        <v>0</v>
      </c>
      <c r="D213" s="84" t="s">
        <v>524</v>
      </c>
      <c r="E213" s="124" t="s">
        <v>525</v>
      </c>
      <c r="F213" s="157" t="s">
        <v>523</v>
      </c>
      <c r="G213" s="11">
        <f>SUM(J213:T213)</f>
        <v>0</v>
      </c>
      <c r="H213" s="10">
        <f>AVERAGE(LARGE(J213:T213,1),LARGE(J213:T213,2),LARGE(J213:T213,3),LARGE(J213:T213,4),LARGE(J213:T213,5),LARGE(J213:T213,6))</f>
        <v>0</v>
      </c>
      <c r="I213" s="112">
        <f>COUNTIF(J213:T213,"&gt;0")</f>
        <v>0</v>
      </c>
      <c r="J213" s="140">
        <v>0</v>
      </c>
      <c r="K213" s="140">
        <v>0</v>
      </c>
      <c r="L213" s="249">
        <v>0</v>
      </c>
      <c r="M213" s="257">
        <v>0</v>
      </c>
      <c r="N213" s="140">
        <v>0</v>
      </c>
      <c r="O213" s="264">
        <v>0</v>
      </c>
      <c r="P213" s="141">
        <v>0</v>
      </c>
      <c r="Q213" s="141">
        <v>0</v>
      </c>
      <c r="R213" s="140">
        <v>0</v>
      </c>
      <c r="S213" s="316">
        <v>0</v>
      </c>
      <c r="T213" s="318">
        <v>0</v>
      </c>
      <c r="U213" s="220"/>
    </row>
    <row r="214" spans="1:21" x14ac:dyDescent="0.2">
      <c r="A214" s="187">
        <f>+IF(H214=H213,A213,ROW(A214)-1)</f>
        <v>119</v>
      </c>
      <c r="B214" s="16">
        <v>0</v>
      </c>
      <c r="C214" s="76">
        <f>IF(G214&gt;0,IF(B214=0,51-A214,B214-A214),0)</f>
        <v>0</v>
      </c>
      <c r="D214" s="86" t="s">
        <v>256</v>
      </c>
      <c r="E214" s="155" t="s">
        <v>205</v>
      </c>
      <c r="F214" s="63"/>
      <c r="G214" s="11">
        <f>SUM(J214:T214)</f>
        <v>0</v>
      </c>
      <c r="H214" s="10">
        <f>AVERAGE(LARGE(J214:T214,1),LARGE(J214:T214,2),LARGE(J214:T214,3),LARGE(J214:T214,4),LARGE(J214:T214,5),LARGE(J214:T214,6))</f>
        <v>0</v>
      </c>
      <c r="I214" s="112">
        <f>COUNTIF(J214:T214,"&gt;0")</f>
        <v>0</v>
      </c>
      <c r="J214" s="140">
        <v>0</v>
      </c>
      <c r="K214" s="140">
        <v>0</v>
      </c>
      <c r="L214" s="249">
        <v>0</v>
      </c>
      <c r="M214" s="257">
        <v>0</v>
      </c>
      <c r="N214" s="140">
        <v>0</v>
      </c>
      <c r="O214" s="264">
        <v>0</v>
      </c>
      <c r="P214" s="141">
        <v>0</v>
      </c>
      <c r="Q214" s="141">
        <v>0</v>
      </c>
      <c r="R214" s="140">
        <v>0</v>
      </c>
      <c r="S214" s="316">
        <v>0</v>
      </c>
      <c r="T214" s="318">
        <v>0</v>
      </c>
      <c r="U214" s="220"/>
    </row>
    <row r="215" spans="1:21" x14ac:dyDescent="0.2">
      <c r="A215" s="187">
        <f>+IF(H215=H214,A214,ROW(A215)-1)</f>
        <v>119</v>
      </c>
      <c r="B215" s="16">
        <v>0</v>
      </c>
      <c r="C215" s="76">
        <f>IF(G215&gt;0,IF(B215=0,51-A215,B215-A215),0)</f>
        <v>0</v>
      </c>
      <c r="D215" s="86" t="s">
        <v>334</v>
      </c>
      <c r="E215" s="155" t="s">
        <v>335</v>
      </c>
      <c r="F215" s="63"/>
      <c r="G215" s="11">
        <f>SUM(J215:T215)</f>
        <v>0</v>
      </c>
      <c r="H215" s="10">
        <f>AVERAGE(LARGE(J215:T215,1),LARGE(J215:T215,2),LARGE(J215:T215,3),LARGE(J215:T215,4),LARGE(J215:T215,5),LARGE(J215:T215,6))</f>
        <v>0</v>
      </c>
      <c r="I215" s="112">
        <f>COUNTIF(J215:T215,"&gt;0")</f>
        <v>0</v>
      </c>
      <c r="J215" s="140">
        <v>0</v>
      </c>
      <c r="K215" s="140">
        <v>0</v>
      </c>
      <c r="L215" s="249">
        <v>0</v>
      </c>
      <c r="M215" s="257">
        <v>0</v>
      </c>
      <c r="N215" s="140">
        <v>0</v>
      </c>
      <c r="O215" s="264">
        <v>0</v>
      </c>
      <c r="P215" s="141">
        <v>0</v>
      </c>
      <c r="Q215" s="141">
        <v>0</v>
      </c>
      <c r="R215" s="140">
        <v>0</v>
      </c>
      <c r="S215" s="316">
        <v>0</v>
      </c>
      <c r="T215" s="318">
        <v>0</v>
      </c>
      <c r="U215" s="220"/>
    </row>
    <row r="216" spans="1:21" x14ac:dyDescent="0.2">
      <c r="A216" s="187">
        <f>+IF(H216=H215,A215,ROW(A216)-1)</f>
        <v>119</v>
      </c>
      <c r="B216" s="16">
        <v>0</v>
      </c>
      <c r="C216" s="76">
        <f>IF(G216&gt;0,IF(B216=0,51-A216,B216-A216),0)</f>
        <v>0</v>
      </c>
      <c r="D216" s="86" t="s">
        <v>427</v>
      </c>
      <c r="E216" s="155" t="s">
        <v>217</v>
      </c>
      <c r="F216" s="63"/>
      <c r="G216" s="11">
        <f>SUM(J216:T216)</f>
        <v>0</v>
      </c>
      <c r="H216" s="10">
        <f>AVERAGE(LARGE(J216:T216,1),LARGE(J216:T216,2),LARGE(J216:T216,3),LARGE(J216:T216,4),LARGE(J216:T216,5),LARGE(J216:T216,6))</f>
        <v>0</v>
      </c>
      <c r="I216" s="112">
        <f>COUNTIF(J216:T216,"&gt;0")</f>
        <v>0</v>
      </c>
      <c r="J216" s="140">
        <v>0</v>
      </c>
      <c r="K216" s="140">
        <v>0</v>
      </c>
      <c r="L216" s="249">
        <v>0</v>
      </c>
      <c r="M216" s="257">
        <v>0</v>
      </c>
      <c r="N216" s="140">
        <v>0</v>
      </c>
      <c r="O216" s="264">
        <v>0</v>
      </c>
      <c r="P216" s="141">
        <v>0</v>
      </c>
      <c r="Q216" s="141">
        <v>0</v>
      </c>
      <c r="R216" s="140">
        <v>0</v>
      </c>
      <c r="S216" s="316">
        <v>0</v>
      </c>
      <c r="T216" s="318">
        <v>0</v>
      </c>
      <c r="U216" s="220"/>
    </row>
    <row r="217" spans="1:21" x14ac:dyDescent="0.2">
      <c r="A217" s="187">
        <f>+IF(H217=H216,A216,ROW(A217)-1)</f>
        <v>119</v>
      </c>
      <c r="B217" s="16">
        <v>0</v>
      </c>
      <c r="C217" s="76">
        <f>IF(G217&gt;0,IF(B217=0,51-A217,B217-A217),0)</f>
        <v>0</v>
      </c>
      <c r="D217" s="86" t="s">
        <v>67</v>
      </c>
      <c r="E217" s="155" t="s">
        <v>66</v>
      </c>
      <c r="F217" s="63"/>
      <c r="G217" s="11">
        <f>SUM(J217:T217)</f>
        <v>0</v>
      </c>
      <c r="H217" s="10">
        <f>AVERAGE(LARGE(J217:T217,1),LARGE(J217:T217,2),LARGE(J217:T217,3),LARGE(J217:T217,4),LARGE(J217:T217,5),LARGE(J217:T217,6))</f>
        <v>0</v>
      </c>
      <c r="I217" s="112">
        <f>COUNTIF(J217:T217,"&gt;0")</f>
        <v>0</v>
      </c>
      <c r="J217" s="140">
        <v>0</v>
      </c>
      <c r="K217" s="140">
        <v>0</v>
      </c>
      <c r="L217" s="249">
        <v>0</v>
      </c>
      <c r="M217" s="257">
        <v>0</v>
      </c>
      <c r="N217" s="140">
        <v>0</v>
      </c>
      <c r="O217" s="264">
        <v>0</v>
      </c>
      <c r="P217" s="141">
        <v>0</v>
      </c>
      <c r="Q217" s="141">
        <v>0</v>
      </c>
      <c r="R217" s="140">
        <v>0</v>
      </c>
      <c r="S217" s="316">
        <v>0</v>
      </c>
      <c r="T217" s="318">
        <v>0</v>
      </c>
      <c r="U217" s="220"/>
    </row>
    <row r="218" spans="1:21" x14ac:dyDescent="0.2">
      <c r="A218" s="187">
        <f>+IF(H218=H217,A217,ROW(A218)-1)</f>
        <v>119</v>
      </c>
      <c r="B218" s="16">
        <v>0</v>
      </c>
      <c r="C218" s="76">
        <f>IF(G218&gt;0,IF(B218=0,51-A218,B218-A218),0)</f>
        <v>0</v>
      </c>
      <c r="D218" s="86" t="s">
        <v>339</v>
      </c>
      <c r="E218" s="155" t="s">
        <v>50</v>
      </c>
      <c r="F218" s="63" t="s">
        <v>585</v>
      </c>
      <c r="G218" s="11">
        <f>SUM(J218:T218)</f>
        <v>0</v>
      </c>
      <c r="H218" s="10">
        <f>AVERAGE(LARGE(J218:T218,1),LARGE(J218:T218,2),LARGE(J218:T218,3),LARGE(J218:T218,4),LARGE(J218:T218,5),LARGE(J218:T218,6))</f>
        <v>0</v>
      </c>
      <c r="I218" s="112">
        <f>COUNTIF(J218:T218,"&gt;0")</f>
        <v>0</v>
      </c>
      <c r="J218" s="140">
        <v>0</v>
      </c>
      <c r="K218" s="140">
        <v>0</v>
      </c>
      <c r="L218" s="249">
        <v>0</v>
      </c>
      <c r="M218" s="257">
        <v>0</v>
      </c>
      <c r="N218" s="140">
        <v>0</v>
      </c>
      <c r="O218" s="264">
        <v>0</v>
      </c>
      <c r="P218" s="141">
        <v>0</v>
      </c>
      <c r="Q218" s="141">
        <v>0</v>
      </c>
      <c r="R218" s="140">
        <v>0</v>
      </c>
      <c r="S218" s="316">
        <v>0</v>
      </c>
      <c r="T218" s="318">
        <v>0</v>
      </c>
      <c r="U218" s="220"/>
    </row>
    <row r="219" spans="1:21" x14ac:dyDescent="0.2">
      <c r="A219" s="187">
        <f>+IF(H219=H218,A218,ROW(A219)-1)</f>
        <v>119</v>
      </c>
      <c r="B219" s="16">
        <v>0</v>
      </c>
      <c r="C219" s="76">
        <f>IF(G219&gt;0,IF(B219=0,51-A219,B219-A219),0)</f>
        <v>0</v>
      </c>
      <c r="D219" s="86" t="s">
        <v>339</v>
      </c>
      <c r="E219" s="155" t="s">
        <v>66</v>
      </c>
      <c r="F219" s="63" t="s">
        <v>70</v>
      </c>
      <c r="G219" s="11">
        <f>SUM(J219:T219)</f>
        <v>0</v>
      </c>
      <c r="H219" s="10">
        <f>AVERAGE(LARGE(J219:T219,1),LARGE(J219:T219,2),LARGE(J219:T219,3),LARGE(J219:T219,4),LARGE(J219:T219,5),LARGE(J219:T219,6))</f>
        <v>0</v>
      </c>
      <c r="I219" s="112">
        <f>COUNTIF(J219:T219,"&gt;0")</f>
        <v>0</v>
      </c>
      <c r="J219" s="140">
        <v>0</v>
      </c>
      <c r="K219" s="140">
        <v>0</v>
      </c>
      <c r="L219" s="249">
        <v>0</v>
      </c>
      <c r="M219" s="257">
        <v>0</v>
      </c>
      <c r="N219" s="140">
        <v>0</v>
      </c>
      <c r="O219" s="264">
        <v>0</v>
      </c>
      <c r="P219" s="141">
        <v>0</v>
      </c>
      <c r="Q219" s="141">
        <v>0</v>
      </c>
      <c r="R219" s="140">
        <v>0</v>
      </c>
      <c r="S219" s="316">
        <v>0</v>
      </c>
      <c r="T219" s="318">
        <v>0</v>
      </c>
      <c r="U219" s="220"/>
    </row>
    <row r="220" spans="1:21" x14ac:dyDescent="0.2">
      <c r="A220" s="187">
        <f>+IF(H220=H219,A219,ROW(A220)-1)</f>
        <v>119</v>
      </c>
      <c r="B220" s="16">
        <v>0</v>
      </c>
      <c r="C220" s="76">
        <f>IF(G220&gt;0,IF(B220=0,51-A220,B220-A220),0)</f>
        <v>0</v>
      </c>
      <c r="D220" s="86" t="s">
        <v>651</v>
      </c>
      <c r="E220" s="155" t="s">
        <v>625</v>
      </c>
      <c r="F220" s="83" t="s">
        <v>664</v>
      </c>
      <c r="G220" s="11">
        <f>SUM(J220:T220)</f>
        <v>0</v>
      </c>
      <c r="H220" s="10">
        <f>AVERAGE(LARGE(J220:T220,1),LARGE(J220:T220,2),LARGE(J220:T220,3),LARGE(J220:T220,4),LARGE(J220:T220,5),LARGE(J220:T220,6))</f>
        <v>0</v>
      </c>
      <c r="I220" s="112">
        <f>COUNTIF(J220:T220,"&gt;0")</f>
        <v>0</v>
      </c>
      <c r="J220" s="140">
        <v>0</v>
      </c>
      <c r="K220" s="140">
        <v>0</v>
      </c>
      <c r="L220" s="249">
        <v>0</v>
      </c>
      <c r="M220" s="257">
        <v>0</v>
      </c>
      <c r="N220" s="140">
        <v>0</v>
      </c>
      <c r="O220" s="264">
        <v>0</v>
      </c>
      <c r="P220" s="141">
        <v>0</v>
      </c>
      <c r="Q220" s="141">
        <v>0</v>
      </c>
      <c r="R220" s="140">
        <v>0</v>
      </c>
      <c r="S220" s="316">
        <v>0</v>
      </c>
      <c r="T220" s="318">
        <v>0</v>
      </c>
      <c r="U220" s="220"/>
    </row>
    <row r="221" spans="1:21" x14ac:dyDescent="0.2">
      <c r="A221" s="187">
        <f>+IF(H221=H220,A220,ROW(A221)-1)</f>
        <v>119</v>
      </c>
      <c r="B221" s="16">
        <v>0</v>
      </c>
      <c r="C221" s="76">
        <f>IF(G221&gt;0,IF(B221=0,51-A221,B221-A221),0)</f>
        <v>0</v>
      </c>
      <c r="D221" s="84" t="s">
        <v>576</v>
      </c>
      <c r="E221" s="124" t="s">
        <v>579</v>
      </c>
      <c r="F221" s="143" t="s">
        <v>441</v>
      </c>
      <c r="G221" s="11">
        <f>SUM(J221:T221)</f>
        <v>0</v>
      </c>
      <c r="H221" s="10">
        <f>AVERAGE(LARGE(J221:T221,1),LARGE(J221:T221,2),LARGE(J221:T221,3),LARGE(J221:T221,4),LARGE(J221:T221,5),LARGE(J221:T221,6))</f>
        <v>0</v>
      </c>
      <c r="I221" s="112">
        <f>COUNTIF(J221:T221,"&gt;0")</f>
        <v>0</v>
      </c>
      <c r="J221" s="140">
        <v>0</v>
      </c>
      <c r="K221" s="140">
        <v>0</v>
      </c>
      <c r="L221" s="249">
        <v>0</v>
      </c>
      <c r="M221" s="257">
        <v>0</v>
      </c>
      <c r="N221" s="140">
        <v>0</v>
      </c>
      <c r="O221" s="264">
        <v>0</v>
      </c>
      <c r="P221" s="141">
        <v>0</v>
      </c>
      <c r="Q221" s="141">
        <v>0</v>
      </c>
      <c r="R221" s="140">
        <v>0</v>
      </c>
      <c r="S221" s="316">
        <v>0</v>
      </c>
      <c r="T221" s="318">
        <v>0</v>
      </c>
      <c r="U221" s="220"/>
    </row>
    <row r="222" spans="1:21" x14ac:dyDescent="0.2">
      <c r="A222" s="187">
        <f>+IF(H222=H221,A221,ROW(A222)-1)</f>
        <v>119</v>
      </c>
      <c r="B222" s="16">
        <v>0</v>
      </c>
      <c r="C222" s="76">
        <f>IF(G222&gt;0,IF(B222=0,51-A222,B222-A222),0)</f>
        <v>0</v>
      </c>
      <c r="D222" s="86" t="s">
        <v>92</v>
      </c>
      <c r="E222" s="155" t="s">
        <v>91</v>
      </c>
      <c r="F222" s="63" t="s">
        <v>70</v>
      </c>
      <c r="G222" s="11">
        <f>SUM(J222:T222)</f>
        <v>0</v>
      </c>
      <c r="H222" s="10">
        <f>AVERAGE(LARGE(J222:T222,1),LARGE(J222:T222,2),LARGE(J222:T222,3),LARGE(J222:T222,4),LARGE(J222:T222,5),LARGE(J222:T222,6))</f>
        <v>0</v>
      </c>
      <c r="I222" s="112">
        <f>COUNTIF(J222:T222,"&gt;0")</f>
        <v>0</v>
      </c>
      <c r="J222" s="140">
        <v>0</v>
      </c>
      <c r="K222" s="140">
        <v>0</v>
      </c>
      <c r="L222" s="249">
        <v>0</v>
      </c>
      <c r="M222" s="257">
        <v>0</v>
      </c>
      <c r="N222" s="140">
        <v>0</v>
      </c>
      <c r="O222" s="264">
        <v>0</v>
      </c>
      <c r="P222" s="141">
        <v>0</v>
      </c>
      <c r="Q222" s="141">
        <v>0</v>
      </c>
      <c r="R222" s="140">
        <v>0</v>
      </c>
      <c r="S222" s="316">
        <v>0</v>
      </c>
      <c r="T222" s="318">
        <v>0</v>
      </c>
      <c r="U222" s="220"/>
    </row>
    <row r="223" spans="1:21" x14ac:dyDescent="0.2">
      <c r="A223" s="187">
        <f>+IF(H223=H222,A222,ROW(A223)-1)</f>
        <v>119</v>
      </c>
      <c r="B223" s="16">
        <v>0</v>
      </c>
      <c r="C223" s="76">
        <f>IF(G223&gt;0,IF(B223=0,51-A223,B223-A223),0)</f>
        <v>0</v>
      </c>
      <c r="D223" s="84" t="s">
        <v>486</v>
      </c>
      <c r="E223" s="124" t="s">
        <v>487</v>
      </c>
      <c r="F223" s="157" t="s">
        <v>286</v>
      </c>
      <c r="G223" s="11">
        <f>SUM(J223:T223)</f>
        <v>0</v>
      </c>
      <c r="H223" s="10">
        <f>AVERAGE(LARGE(J223:T223,1),LARGE(J223:T223,2),LARGE(J223:T223,3),LARGE(J223:T223,4),LARGE(J223:T223,5),LARGE(J223:T223,6))</f>
        <v>0</v>
      </c>
      <c r="I223" s="112">
        <f>COUNTIF(J223:T223,"&gt;0")</f>
        <v>0</v>
      </c>
      <c r="J223" s="140">
        <v>0</v>
      </c>
      <c r="K223" s="140">
        <v>0</v>
      </c>
      <c r="L223" s="249">
        <v>0</v>
      </c>
      <c r="M223" s="257">
        <v>0</v>
      </c>
      <c r="N223" s="140">
        <v>0</v>
      </c>
      <c r="O223" s="264">
        <v>0</v>
      </c>
      <c r="P223" s="141">
        <v>0</v>
      </c>
      <c r="Q223" s="141">
        <v>0</v>
      </c>
      <c r="R223" s="140">
        <v>0</v>
      </c>
      <c r="S223" s="316">
        <v>0</v>
      </c>
      <c r="T223" s="318">
        <v>0</v>
      </c>
      <c r="U223" s="220"/>
    </row>
    <row r="224" spans="1:21" x14ac:dyDescent="0.2">
      <c r="A224" s="187">
        <f>+IF(H224=H223,A223,ROW(A224)-1)</f>
        <v>119</v>
      </c>
      <c r="B224" s="16">
        <v>0</v>
      </c>
      <c r="C224" s="76">
        <f>IF(G224&gt;0,IF(B224=0,51-A224,B224-A224),0)</f>
        <v>0</v>
      </c>
      <c r="D224" s="84" t="s">
        <v>511</v>
      </c>
      <c r="E224" s="124" t="s">
        <v>377</v>
      </c>
      <c r="F224" s="157" t="s">
        <v>286</v>
      </c>
      <c r="G224" s="11">
        <f>SUM(J224:T224)</f>
        <v>0</v>
      </c>
      <c r="H224" s="10">
        <f>AVERAGE(LARGE(J224:T224,1),LARGE(J224:T224,2),LARGE(J224:T224,3),LARGE(J224:T224,4),LARGE(J224:T224,5),LARGE(J224:T224,6))</f>
        <v>0</v>
      </c>
      <c r="I224" s="112">
        <f>COUNTIF(J224:T224,"&gt;0")</f>
        <v>0</v>
      </c>
      <c r="J224" s="140">
        <v>0</v>
      </c>
      <c r="K224" s="140">
        <v>0</v>
      </c>
      <c r="L224" s="249">
        <v>0</v>
      </c>
      <c r="M224" s="257">
        <v>0</v>
      </c>
      <c r="N224" s="140">
        <v>0</v>
      </c>
      <c r="O224" s="264">
        <v>0</v>
      </c>
      <c r="P224" s="141">
        <v>0</v>
      </c>
      <c r="Q224" s="141">
        <v>0</v>
      </c>
      <c r="R224" s="140">
        <v>0</v>
      </c>
      <c r="S224" s="316">
        <v>0</v>
      </c>
      <c r="T224" s="318">
        <v>0</v>
      </c>
      <c r="U224" s="220"/>
    </row>
    <row r="225" spans="1:21" x14ac:dyDescent="0.2">
      <c r="A225" s="187">
        <f>+IF(H225=H224,A224,ROW(A225)-1)</f>
        <v>119</v>
      </c>
      <c r="B225" s="16">
        <v>0</v>
      </c>
      <c r="C225" s="76">
        <f>IF(G225&gt;0,IF(B225=0,51-A225,B225-A225),0)</f>
        <v>0</v>
      </c>
      <c r="D225" s="86" t="s">
        <v>554</v>
      </c>
      <c r="E225" s="155" t="s">
        <v>54</v>
      </c>
      <c r="F225" s="41" t="s">
        <v>585</v>
      </c>
      <c r="G225" s="11">
        <f>SUM(J225:T225)</f>
        <v>0</v>
      </c>
      <c r="H225" s="10">
        <f>AVERAGE(LARGE(J225:T225,1),LARGE(J225:T225,2),LARGE(J225:T225,3),LARGE(J225:T225,4),LARGE(J225:T225,5),LARGE(J225:T225,6))</f>
        <v>0</v>
      </c>
      <c r="I225" s="112">
        <f>COUNTIF(J225:T225,"&gt;0")</f>
        <v>0</v>
      </c>
      <c r="J225" s="140">
        <v>0</v>
      </c>
      <c r="K225" s="140">
        <v>0</v>
      </c>
      <c r="L225" s="249">
        <v>0</v>
      </c>
      <c r="M225" s="257">
        <v>0</v>
      </c>
      <c r="N225" s="140">
        <v>0</v>
      </c>
      <c r="O225" s="264">
        <v>0</v>
      </c>
      <c r="P225" s="141">
        <v>0</v>
      </c>
      <c r="Q225" s="141">
        <v>0</v>
      </c>
      <c r="R225" s="140">
        <v>0</v>
      </c>
      <c r="S225" s="316">
        <v>0</v>
      </c>
      <c r="T225" s="318">
        <v>0</v>
      </c>
      <c r="U225" s="220"/>
    </row>
    <row r="226" spans="1:21" x14ac:dyDescent="0.2">
      <c r="A226" s="187">
        <f>+IF(H226=H225,A225,ROW(A226)-1)</f>
        <v>119</v>
      </c>
      <c r="B226" s="16">
        <v>0</v>
      </c>
      <c r="C226" s="76">
        <f>IF(G226&gt;0,IF(B226=0,51-A226,B226-A226),0)</f>
        <v>0</v>
      </c>
      <c r="D226" s="86" t="s">
        <v>109</v>
      </c>
      <c r="E226" s="154" t="s">
        <v>11</v>
      </c>
      <c r="F226" s="41" t="s">
        <v>586</v>
      </c>
      <c r="G226" s="11">
        <f>SUM(J226:T226)</f>
        <v>0</v>
      </c>
      <c r="H226" s="10">
        <f>AVERAGE(LARGE(J226:T226,1),LARGE(J226:T226,2),LARGE(J226:T226,3),LARGE(J226:T226,4),LARGE(J226:T226,5),LARGE(J226:T226,6))</f>
        <v>0</v>
      </c>
      <c r="I226" s="112">
        <f>COUNTIF(J226:T226,"&gt;0")</f>
        <v>0</v>
      </c>
      <c r="J226" s="140">
        <v>0</v>
      </c>
      <c r="K226" s="140">
        <v>0</v>
      </c>
      <c r="L226" s="249">
        <v>0</v>
      </c>
      <c r="M226" s="257">
        <v>0</v>
      </c>
      <c r="N226" s="140">
        <v>0</v>
      </c>
      <c r="O226" s="264">
        <v>0</v>
      </c>
      <c r="P226" s="141">
        <v>0</v>
      </c>
      <c r="Q226" s="141">
        <v>0</v>
      </c>
      <c r="R226" s="140">
        <v>0</v>
      </c>
      <c r="S226" s="316">
        <v>0</v>
      </c>
      <c r="T226" s="318">
        <v>0</v>
      </c>
      <c r="U226" s="220"/>
    </row>
    <row r="227" spans="1:21" x14ac:dyDescent="0.2">
      <c r="A227" s="187">
        <f>+IF(H227=H226,A226,ROW(A227)-1)</f>
        <v>119</v>
      </c>
      <c r="B227" s="16">
        <v>0</v>
      </c>
      <c r="C227" s="76">
        <f>IF(G227&gt;0,IF(B227=0,51-A227,B227-A227),0)</f>
        <v>0</v>
      </c>
      <c r="D227" s="86" t="s">
        <v>352</v>
      </c>
      <c r="E227" s="155" t="s">
        <v>82</v>
      </c>
      <c r="F227" s="63"/>
      <c r="G227" s="11">
        <f>SUM(J227:T227)</f>
        <v>0</v>
      </c>
      <c r="H227" s="10">
        <f>AVERAGE(LARGE(J227:T227,1),LARGE(J227:T227,2),LARGE(J227:T227,3),LARGE(J227:T227,4),LARGE(J227:T227,5),LARGE(J227:T227,6))</f>
        <v>0</v>
      </c>
      <c r="I227" s="112">
        <f>COUNTIF(J227:T227,"&gt;0")</f>
        <v>0</v>
      </c>
      <c r="J227" s="140">
        <v>0</v>
      </c>
      <c r="K227" s="140">
        <v>0</v>
      </c>
      <c r="L227" s="249">
        <v>0</v>
      </c>
      <c r="M227" s="257">
        <v>0</v>
      </c>
      <c r="N227" s="140">
        <v>0</v>
      </c>
      <c r="O227" s="264">
        <v>0</v>
      </c>
      <c r="P227" s="141">
        <v>0</v>
      </c>
      <c r="Q227" s="141">
        <v>0</v>
      </c>
      <c r="R227" s="140">
        <v>0</v>
      </c>
      <c r="S227" s="316">
        <v>0</v>
      </c>
      <c r="T227" s="318">
        <v>0</v>
      </c>
      <c r="U227" s="220"/>
    </row>
    <row r="228" spans="1:21" x14ac:dyDescent="0.2">
      <c r="A228" s="187">
        <f>+IF(H228=H227,A227,ROW(A228)-1)</f>
        <v>119</v>
      </c>
      <c r="B228" s="16">
        <v>0</v>
      </c>
      <c r="C228" s="76">
        <f>IF(G228&gt;0,IF(B228=0,51-A228,B228-A228),0)</f>
        <v>0</v>
      </c>
      <c r="D228" s="84" t="s">
        <v>53</v>
      </c>
      <c r="E228" s="124" t="s">
        <v>52</v>
      </c>
      <c r="F228" s="157"/>
      <c r="G228" s="11">
        <f>SUM(J228:T228)</f>
        <v>0</v>
      </c>
      <c r="H228" s="10">
        <f>AVERAGE(LARGE(J228:T228,1),LARGE(J228:T228,2),LARGE(J228:T228,3),LARGE(J228:T228,4),LARGE(J228:T228,5),LARGE(J228:T228,6))</f>
        <v>0</v>
      </c>
      <c r="I228" s="112">
        <f>COUNTIF(J228:T228,"&gt;0")</f>
        <v>0</v>
      </c>
      <c r="J228" s="140">
        <v>0</v>
      </c>
      <c r="K228" s="140">
        <v>0</v>
      </c>
      <c r="L228" s="249">
        <v>0</v>
      </c>
      <c r="M228" s="257">
        <v>0</v>
      </c>
      <c r="N228" s="140">
        <v>0</v>
      </c>
      <c r="O228" s="264">
        <v>0</v>
      </c>
      <c r="P228" s="141">
        <v>0</v>
      </c>
      <c r="Q228" s="141">
        <v>0</v>
      </c>
      <c r="R228" s="140">
        <v>0</v>
      </c>
      <c r="S228" s="316">
        <v>0</v>
      </c>
      <c r="T228" s="318">
        <v>0</v>
      </c>
      <c r="U228" s="220"/>
    </row>
    <row r="229" spans="1:21" x14ac:dyDescent="0.2">
      <c r="A229" s="187">
        <f>+IF(H229=H228,A228,ROW(A229)-1)</f>
        <v>119</v>
      </c>
      <c r="B229" s="16">
        <v>0</v>
      </c>
      <c r="C229" s="76">
        <f>IF(G229&gt;0,IF(B229=0,51-A229,B229-A229),0)</f>
        <v>0</v>
      </c>
      <c r="D229" s="86" t="s">
        <v>118</v>
      </c>
      <c r="E229" s="155" t="s">
        <v>117</v>
      </c>
      <c r="F229" s="63" t="s">
        <v>583</v>
      </c>
      <c r="G229" s="11">
        <f>SUM(J229:T229)</f>
        <v>0</v>
      </c>
      <c r="H229" s="10">
        <f>AVERAGE(LARGE(J229:T229,1),LARGE(J229:T229,2),LARGE(J229:T229,3),LARGE(J229:T229,4),LARGE(J229:T229,5),LARGE(J229:T229,6))</f>
        <v>0</v>
      </c>
      <c r="I229" s="112">
        <f>COUNTIF(J229:T229,"&gt;0")</f>
        <v>0</v>
      </c>
      <c r="J229" s="140">
        <v>0</v>
      </c>
      <c r="K229" s="140">
        <v>0</v>
      </c>
      <c r="L229" s="249">
        <v>0</v>
      </c>
      <c r="M229" s="257">
        <v>0</v>
      </c>
      <c r="N229" s="140">
        <v>0</v>
      </c>
      <c r="O229" s="264">
        <v>0</v>
      </c>
      <c r="P229" s="141">
        <v>0</v>
      </c>
      <c r="Q229" s="141">
        <v>0</v>
      </c>
      <c r="R229" s="140">
        <v>0</v>
      </c>
      <c r="S229" s="316">
        <v>0</v>
      </c>
      <c r="T229" s="318">
        <v>0</v>
      </c>
      <c r="U229" s="220"/>
    </row>
    <row r="230" spans="1:21" x14ac:dyDescent="0.2">
      <c r="A230" s="187">
        <f>+IF(H230=H229,A229,ROW(A230)-1)</f>
        <v>119</v>
      </c>
      <c r="B230" s="16">
        <v>0</v>
      </c>
      <c r="C230" s="76">
        <f>IF(G230&gt;0,IF(B230=0,51-A230,B230-A230),0)</f>
        <v>0</v>
      </c>
      <c r="D230" s="84" t="s">
        <v>135</v>
      </c>
      <c r="E230" s="124" t="s">
        <v>134</v>
      </c>
      <c r="F230" s="157" t="s">
        <v>286</v>
      </c>
      <c r="G230" s="11">
        <f>SUM(J230:T230)</f>
        <v>0</v>
      </c>
      <c r="H230" s="10">
        <f>AVERAGE(LARGE(J230:T230,1),LARGE(J230:T230,2),LARGE(J230:T230,3),LARGE(J230:T230,4),LARGE(J230:T230,5),LARGE(J230:T230,6))</f>
        <v>0</v>
      </c>
      <c r="I230" s="112">
        <f>COUNTIF(J230:T230,"&gt;0")</f>
        <v>0</v>
      </c>
      <c r="J230" s="140">
        <v>0</v>
      </c>
      <c r="K230" s="140">
        <v>0</v>
      </c>
      <c r="L230" s="249">
        <v>0</v>
      </c>
      <c r="M230" s="257">
        <v>0</v>
      </c>
      <c r="N230" s="140">
        <v>0</v>
      </c>
      <c r="O230" s="264">
        <v>0</v>
      </c>
      <c r="P230" s="141">
        <v>0</v>
      </c>
      <c r="Q230" s="141">
        <v>0</v>
      </c>
      <c r="R230" s="140">
        <v>0</v>
      </c>
      <c r="S230" s="316">
        <v>0</v>
      </c>
      <c r="T230" s="318">
        <v>0</v>
      </c>
      <c r="U230" s="220"/>
    </row>
    <row r="231" spans="1:21" x14ac:dyDescent="0.2">
      <c r="A231" s="187">
        <f>+IF(H231=H230,A230,ROW(A231)-1)</f>
        <v>119</v>
      </c>
      <c r="B231" s="16">
        <v>0</v>
      </c>
      <c r="C231" s="76">
        <f>IF(G231&gt;0,IF(B231=0,51-A231,B231-A231),0)</f>
        <v>0</v>
      </c>
      <c r="D231" s="86" t="s">
        <v>254</v>
      </c>
      <c r="E231" s="155" t="s">
        <v>68</v>
      </c>
      <c r="F231" s="63" t="s">
        <v>356</v>
      </c>
      <c r="G231" s="11">
        <f>SUM(J231:T231)</f>
        <v>0</v>
      </c>
      <c r="H231" s="10">
        <f>AVERAGE(LARGE(J231:T231,1),LARGE(J231:T231,2),LARGE(J231:T231,3),LARGE(J231:T231,4),LARGE(J231:T231,5),LARGE(J231:T231,6))</f>
        <v>0</v>
      </c>
      <c r="I231" s="112">
        <f>COUNTIF(J231:T231,"&gt;0")</f>
        <v>0</v>
      </c>
      <c r="J231" s="140">
        <v>0</v>
      </c>
      <c r="K231" s="140">
        <v>0</v>
      </c>
      <c r="L231" s="249">
        <v>0</v>
      </c>
      <c r="M231" s="257">
        <v>0</v>
      </c>
      <c r="N231" s="140">
        <v>0</v>
      </c>
      <c r="O231" s="264">
        <v>0</v>
      </c>
      <c r="P231" s="141">
        <v>0</v>
      </c>
      <c r="Q231" s="141">
        <v>0</v>
      </c>
      <c r="R231" s="140">
        <v>0</v>
      </c>
      <c r="S231" s="316">
        <v>0</v>
      </c>
      <c r="T231" s="318">
        <v>0</v>
      </c>
      <c r="U231" s="220"/>
    </row>
    <row r="232" spans="1:21" x14ac:dyDescent="0.2">
      <c r="A232" s="187">
        <f>+IF(H232=H231,A231,ROW(A232)-1)</f>
        <v>119</v>
      </c>
      <c r="B232" s="16">
        <v>0</v>
      </c>
      <c r="C232" s="76">
        <f>IF(G232&gt;0,IF(B232=0,51-A232,B232-A232),0)</f>
        <v>0</v>
      </c>
      <c r="D232" s="86" t="s">
        <v>431</v>
      </c>
      <c r="E232" s="155" t="s">
        <v>430</v>
      </c>
      <c r="F232" s="63"/>
      <c r="G232" s="11">
        <f>SUM(J232:T232)</f>
        <v>0</v>
      </c>
      <c r="H232" s="10">
        <f>AVERAGE(LARGE(J232:T232,1),LARGE(J232:T232,2),LARGE(J232:T232,3),LARGE(J232:T232,4),LARGE(J232:T232,5),LARGE(J232:T232,6))</f>
        <v>0</v>
      </c>
      <c r="I232" s="112">
        <f>COUNTIF(J232:T232,"&gt;0")</f>
        <v>0</v>
      </c>
      <c r="J232" s="140">
        <v>0</v>
      </c>
      <c r="K232" s="140">
        <v>0</v>
      </c>
      <c r="L232" s="249">
        <v>0</v>
      </c>
      <c r="M232" s="257">
        <v>0</v>
      </c>
      <c r="N232" s="140">
        <v>0</v>
      </c>
      <c r="O232" s="264">
        <v>0</v>
      </c>
      <c r="P232" s="141">
        <v>0</v>
      </c>
      <c r="Q232" s="141">
        <v>0</v>
      </c>
      <c r="R232" s="140">
        <v>0</v>
      </c>
      <c r="S232" s="316">
        <v>0</v>
      </c>
      <c r="T232" s="318">
        <v>0</v>
      </c>
      <c r="U232" s="220"/>
    </row>
    <row r="233" spans="1:21" x14ac:dyDescent="0.2">
      <c r="A233" s="187">
        <f>+IF(H233=H232,A232,ROW(A233)-1)</f>
        <v>119</v>
      </c>
      <c r="B233" s="16">
        <v>0</v>
      </c>
      <c r="C233" s="76">
        <f>IF(G233&gt;0,IF(B233=0,51-A233,B233-A233),0)</f>
        <v>0</v>
      </c>
      <c r="D233" s="86" t="s">
        <v>433</v>
      </c>
      <c r="E233" s="155" t="s">
        <v>101</v>
      </c>
      <c r="F233" s="63"/>
      <c r="G233" s="11">
        <f>SUM(J233:T233)</f>
        <v>0</v>
      </c>
      <c r="H233" s="10">
        <f>AVERAGE(LARGE(J233:T233,1),LARGE(J233:T233,2),LARGE(J233:T233,3),LARGE(J233:T233,4),LARGE(J233:T233,5),LARGE(J233:T233,6))</f>
        <v>0</v>
      </c>
      <c r="I233" s="112">
        <f>COUNTIF(J233:T233,"&gt;0")</f>
        <v>0</v>
      </c>
      <c r="J233" s="140">
        <v>0</v>
      </c>
      <c r="K233" s="140">
        <v>0</v>
      </c>
      <c r="L233" s="249">
        <v>0</v>
      </c>
      <c r="M233" s="257">
        <v>0</v>
      </c>
      <c r="N233" s="140">
        <v>0</v>
      </c>
      <c r="O233" s="264">
        <v>0</v>
      </c>
      <c r="P233" s="141">
        <v>0</v>
      </c>
      <c r="Q233" s="141">
        <v>0</v>
      </c>
      <c r="R233" s="140">
        <v>0</v>
      </c>
      <c r="S233" s="316">
        <v>0</v>
      </c>
      <c r="T233" s="318">
        <v>0</v>
      </c>
      <c r="U233" s="220"/>
    </row>
    <row r="234" spans="1:21" x14ac:dyDescent="0.2">
      <c r="A234" s="187">
        <f>+IF(H234=H233,A233,ROW(A234)-1)</f>
        <v>119</v>
      </c>
      <c r="B234" s="16">
        <v>0</v>
      </c>
      <c r="C234" s="76">
        <f>IF(G234&gt;0,IF(B234=0,51-A234,B234-A234),0)</f>
        <v>0</v>
      </c>
      <c r="D234" s="86" t="s">
        <v>294</v>
      </c>
      <c r="E234" s="155" t="s">
        <v>295</v>
      </c>
      <c r="F234" s="63"/>
      <c r="G234" s="11">
        <f>SUM(J234:T234)</f>
        <v>0</v>
      </c>
      <c r="H234" s="10">
        <f>AVERAGE(LARGE(J234:T234,1),LARGE(J234:T234,2),LARGE(J234:T234,3),LARGE(J234:T234,4),LARGE(J234:T234,5),LARGE(J234:T234,6))</f>
        <v>0</v>
      </c>
      <c r="I234" s="112">
        <f>COUNTIF(J234:T234,"&gt;0")</f>
        <v>0</v>
      </c>
      <c r="J234" s="140">
        <v>0</v>
      </c>
      <c r="K234" s="140">
        <v>0</v>
      </c>
      <c r="L234" s="249">
        <v>0</v>
      </c>
      <c r="M234" s="257">
        <v>0</v>
      </c>
      <c r="N234" s="140">
        <v>0</v>
      </c>
      <c r="O234" s="264">
        <v>0</v>
      </c>
      <c r="P234" s="141">
        <v>0</v>
      </c>
      <c r="Q234" s="141">
        <v>0</v>
      </c>
      <c r="R234" s="140">
        <v>0</v>
      </c>
      <c r="S234" s="316">
        <v>0</v>
      </c>
      <c r="T234" s="318">
        <v>0</v>
      </c>
      <c r="U234" s="220"/>
    </row>
    <row r="235" spans="1:21" x14ac:dyDescent="0.2">
      <c r="A235" s="187">
        <f>+IF(H235=H234,A234,ROW(A235)-1)</f>
        <v>119</v>
      </c>
      <c r="B235" s="16">
        <v>0</v>
      </c>
      <c r="C235" s="76">
        <f>IF(G235&gt;0,IF(B235=0,51-A235,B235-A235),0)</f>
        <v>0</v>
      </c>
      <c r="D235" s="86" t="s">
        <v>426</v>
      </c>
      <c r="E235" s="155" t="s">
        <v>64</v>
      </c>
      <c r="F235" s="63"/>
      <c r="G235" s="11">
        <f>SUM(J235:T235)</f>
        <v>0</v>
      </c>
      <c r="H235" s="10">
        <f>AVERAGE(LARGE(J235:T235,1),LARGE(J235:T235,2),LARGE(J235:T235,3),LARGE(J235:T235,4),LARGE(J235:T235,5),LARGE(J235:T235,6))</f>
        <v>0</v>
      </c>
      <c r="I235" s="112">
        <f>COUNTIF(J235:T235,"&gt;0")</f>
        <v>0</v>
      </c>
      <c r="J235" s="140">
        <v>0</v>
      </c>
      <c r="K235" s="140">
        <v>0</v>
      </c>
      <c r="L235" s="249">
        <v>0</v>
      </c>
      <c r="M235" s="257">
        <v>0</v>
      </c>
      <c r="N235" s="140">
        <v>0</v>
      </c>
      <c r="O235" s="264">
        <v>0</v>
      </c>
      <c r="P235" s="141">
        <v>0</v>
      </c>
      <c r="Q235" s="141">
        <v>0</v>
      </c>
      <c r="R235" s="140">
        <v>0</v>
      </c>
      <c r="S235" s="316">
        <v>0</v>
      </c>
      <c r="T235" s="318">
        <v>0</v>
      </c>
      <c r="U235" s="220"/>
    </row>
    <row r="236" spans="1:21" x14ac:dyDescent="0.2">
      <c r="A236" s="187">
        <f>+IF(H236=H235,A235,ROW(A236)-1)</f>
        <v>119</v>
      </c>
      <c r="B236" s="16">
        <v>0</v>
      </c>
      <c r="C236" s="76">
        <f>IF(G236&gt;0,IF(B236=0,51-A236,B236-A236),0)</f>
        <v>0</v>
      </c>
      <c r="D236" s="86" t="s">
        <v>119</v>
      </c>
      <c r="E236" s="155" t="s">
        <v>112</v>
      </c>
      <c r="F236" s="63" t="s">
        <v>580</v>
      </c>
      <c r="G236" s="11">
        <f>SUM(J236:T236)</f>
        <v>0</v>
      </c>
      <c r="H236" s="10">
        <f>AVERAGE(LARGE(J236:T236,1),LARGE(J236:T236,2),LARGE(J236:T236,3),LARGE(J236:T236,4),LARGE(J236:T236,5),LARGE(J236:T236,6))</f>
        <v>0</v>
      </c>
      <c r="I236" s="112">
        <f>COUNTIF(J236:T236,"&gt;0")</f>
        <v>0</v>
      </c>
      <c r="J236" s="140">
        <v>0</v>
      </c>
      <c r="K236" s="140">
        <v>0</v>
      </c>
      <c r="L236" s="249">
        <v>0</v>
      </c>
      <c r="M236" s="257">
        <v>0</v>
      </c>
      <c r="N236" s="140">
        <v>0</v>
      </c>
      <c r="O236" s="264">
        <v>0</v>
      </c>
      <c r="P236" s="141">
        <v>0</v>
      </c>
      <c r="Q236" s="141">
        <v>0</v>
      </c>
      <c r="R236" s="140">
        <v>0</v>
      </c>
      <c r="S236" s="316">
        <v>0</v>
      </c>
      <c r="T236" s="318">
        <v>0</v>
      </c>
      <c r="U236" s="220"/>
    </row>
    <row r="237" spans="1:21" x14ac:dyDescent="0.2">
      <c r="A237" s="187">
        <f>+IF(H237=H236,A236,ROW(A237)-1)</f>
        <v>119</v>
      </c>
      <c r="B237" s="16">
        <v>0</v>
      </c>
      <c r="C237" s="76">
        <f>IF(G237&gt;0,IF(B237=0,51-A237,B237-A237),0)</f>
        <v>0</v>
      </c>
      <c r="D237" s="86" t="s">
        <v>412</v>
      </c>
      <c r="E237" s="155" t="s">
        <v>146</v>
      </c>
      <c r="F237" s="63"/>
      <c r="G237" s="11">
        <f>SUM(J237:T237)</f>
        <v>0</v>
      </c>
      <c r="H237" s="10">
        <f>AVERAGE(LARGE(J237:T237,1),LARGE(J237:T237,2),LARGE(J237:T237,3),LARGE(J237:T237,4),LARGE(J237:T237,5),LARGE(J237:T237,6))</f>
        <v>0</v>
      </c>
      <c r="I237" s="112">
        <f>COUNTIF(J237:T237,"&gt;0")</f>
        <v>0</v>
      </c>
      <c r="J237" s="140">
        <v>0</v>
      </c>
      <c r="K237" s="140">
        <v>0</v>
      </c>
      <c r="L237" s="249">
        <v>0</v>
      </c>
      <c r="M237" s="257">
        <v>0</v>
      </c>
      <c r="N237" s="140">
        <v>0</v>
      </c>
      <c r="O237" s="264">
        <v>0</v>
      </c>
      <c r="P237" s="141">
        <v>0</v>
      </c>
      <c r="Q237" s="141">
        <v>0</v>
      </c>
      <c r="R237" s="140">
        <v>0</v>
      </c>
      <c r="S237" s="316">
        <v>0</v>
      </c>
      <c r="T237" s="318">
        <v>0</v>
      </c>
      <c r="U237" s="220"/>
    </row>
    <row r="238" spans="1:21" x14ac:dyDescent="0.2">
      <c r="A238" s="187">
        <f>+IF(H238=H237,A237,ROW(A238)-1)</f>
        <v>119</v>
      </c>
      <c r="B238" s="16">
        <v>0</v>
      </c>
      <c r="C238" s="76">
        <f>IF(G238&gt;0,IF(B238=0,51-A238,B238-A238),0)</f>
        <v>0</v>
      </c>
      <c r="D238" s="86" t="s">
        <v>406</v>
      </c>
      <c r="E238" s="155" t="s">
        <v>407</v>
      </c>
      <c r="F238" s="63" t="s">
        <v>584</v>
      </c>
      <c r="G238" s="11">
        <f>SUM(J238:T238)</f>
        <v>0</v>
      </c>
      <c r="H238" s="10">
        <f>AVERAGE(LARGE(J238:T238,1),LARGE(J238:T238,2),LARGE(J238:T238,3),LARGE(J238:T238,4),LARGE(J238:T238,5),LARGE(J238:T238,6))</f>
        <v>0</v>
      </c>
      <c r="I238" s="112">
        <f>COUNTIF(J238:T238,"&gt;0")</f>
        <v>0</v>
      </c>
      <c r="J238" s="140">
        <v>0</v>
      </c>
      <c r="K238" s="140">
        <v>0</v>
      </c>
      <c r="L238" s="249">
        <v>0</v>
      </c>
      <c r="M238" s="257">
        <v>0</v>
      </c>
      <c r="N238" s="140">
        <v>0</v>
      </c>
      <c r="O238" s="264">
        <v>0</v>
      </c>
      <c r="P238" s="141">
        <v>0</v>
      </c>
      <c r="Q238" s="141">
        <v>0</v>
      </c>
      <c r="R238" s="140">
        <v>0</v>
      </c>
      <c r="S238" s="316">
        <v>0</v>
      </c>
      <c r="T238" s="318">
        <v>0</v>
      </c>
      <c r="U238" s="220"/>
    </row>
    <row r="239" spans="1:21" x14ac:dyDescent="0.2">
      <c r="A239" s="187">
        <f>+IF(H239=H238,A238,ROW(A239)-1)</f>
        <v>119</v>
      </c>
      <c r="B239" s="16">
        <v>0</v>
      </c>
      <c r="C239" s="76">
        <f>IF(G239&gt;0,IF(B239=0,51-A239,B239-A239),0)</f>
        <v>0</v>
      </c>
      <c r="D239" s="86" t="s">
        <v>497</v>
      </c>
      <c r="E239" s="155" t="s">
        <v>295</v>
      </c>
      <c r="F239" s="63" t="s">
        <v>585</v>
      </c>
      <c r="G239" s="11">
        <f>SUM(J239:T239)</f>
        <v>0</v>
      </c>
      <c r="H239" s="10">
        <f>AVERAGE(LARGE(J239:T239,1),LARGE(J239:T239,2),LARGE(J239:T239,3),LARGE(J239:T239,4),LARGE(J239:T239,5),LARGE(J239:T239,6))</f>
        <v>0</v>
      </c>
      <c r="I239" s="112">
        <f>COUNTIF(J239:T239,"&gt;0")</f>
        <v>0</v>
      </c>
      <c r="J239" s="140">
        <v>0</v>
      </c>
      <c r="K239" s="140">
        <v>0</v>
      </c>
      <c r="L239" s="249">
        <v>0</v>
      </c>
      <c r="M239" s="257">
        <v>0</v>
      </c>
      <c r="N239" s="140">
        <v>0</v>
      </c>
      <c r="O239" s="264">
        <v>0</v>
      </c>
      <c r="P239" s="141">
        <v>0</v>
      </c>
      <c r="Q239" s="141">
        <v>0</v>
      </c>
      <c r="R239" s="140">
        <v>0</v>
      </c>
      <c r="S239" s="316">
        <v>0</v>
      </c>
      <c r="T239" s="318">
        <v>0</v>
      </c>
      <c r="U239" s="220"/>
    </row>
    <row r="240" spans="1:21" x14ac:dyDescent="0.2">
      <c r="A240" s="187">
        <f>+IF(H240=H239,A239,ROW(A240)-1)</f>
        <v>119</v>
      </c>
      <c r="B240" s="16">
        <v>0</v>
      </c>
      <c r="C240" s="76">
        <f>IF(G240&gt;0,IF(B240=0,51-A240,B240-A240),0)</f>
        <v>0</v>
      </c>
      <c r="D240" s="86" t="s">
        <v>517</v>
      </c>
      <c r="E240" s="155" t="s">
        <v>98</v>
      </c>
      <c r="F240" s="63"/>
      <c r="G240" s="11">
        <f>SUM(J240:T240)</f>
        <v>0</v>
      </c>
      <c r="H240" s="10">
        <f>AVERAGE(LARGE(J240:T240,1),LARGE(J240:T240,2),LARGE(J240:T240,3),LARGE(J240:T240,4),LARGE(J240:T240,5),LARGE(J240:T240,6))</f>
        <v>0</v>
      </c>
      <c r="I240" s="112">
        <f>COUNTIF(J240:T240,"&gt;0")</f>
        <v>0</v>
      </c>
      <c r="J240" s="140">
        <v>0</v>
      </c>
      <c r="K240" s="140">
        <v>0</v>
      </c>
      <c r="L240" s="249">
        <v>0</v>
      </c>
      <c r="M240" s="257">
        <v>0</v>
      </c>
      <c r="N240" s="140">
        <v>0</v>
      </c>
      <c r="O240" s="264">
        <v>0</v>
      </c>
      <c r="P240" s="141">
        <v>0</v>
      </c>
      <c r="Q240" s="141">
        <v>0</v>
      </c>
      <c r="R240" s="140">
        <v>0</v>
      </c>
      <c r="S240" s="316">
        <v>0</v>
      </c>
      <c r="T240" s="318">
        <v>0</v>
      </c>
      <c r="U240" s="220"/>
    </row>
    <row r="241" spans="1:21" x14ac:dyDescent="0.2">
      <c r="A241" s="187">
        <f>+IF(H241=H240,A240,ROW(A241)-1)</f>
        <v>119</v>
      </c>
      <c r="B241" s="16">
        <v>0</v>
      </c>
      <c r="C241" s="76">
        <f>IF(G241&gt;0,IF(B241=0,51-A241,B241-A241),0)</f>
        <v>0</v>
      </c>
      <c r="D241" s="86" t="s">
        <v>263</v>
      </c>
      <c r="E241" s="155" t="s">
        <v>264</v>
      </c>
      <c r="F241" s="63" t="s">
        <v>582</v>
      </c>
      <c r="G241" s="11">
        <f>SUM(J241:T241)</f>
        <v>0</v>
      </c>
      <c r="H241" s="10">
        <f>AVERAGE(LARGE(J241:T241,1),LARGE(J241:T241,2),LARGE(J241:T241,3),LARGE(J241:T241,4),LARGE(J241:T241,5),LARGE(J241:T241,6))</f>
        <v>0</v>
      </c>
      <c r="I241" s="112">
        <f>COUNTIF(J241:T241,"&gt;0")</f>
        <v>0</v>
      </c>
      <c r="J241" s="140">
        <v>0</v>
      </c>
      <c r="K241" s="140">
        <v>0</v>
      </c>
      <c r="L241" s="249">
        <v>0</v>
      </c>
      <c r="M241" s="257">
        <v>0</v>
      </c>
      <c r="N241" s="140">
        <v>0</v>
      </c>
      <c r="O241" s="264">
        <v>0</v>
      </c>
      <c r="P241" s="141">
        <v>0</v>
      </c>
      <c r="Q241" s="141">
        <v>0</v>
      </c>
      <c r="R241" s="140">
        <v>0</v>
      </c>
      <c r="S241" s="316">
        <v>0</v>
      </c>
      <c r="T241" s="318">
        <v>0</v>
      </c>
      <c r="U241" s="220"/>
    </row>
    <row r="242" spans="1:21" x14ac:dyDescent="0.2">
      <c r="A242" s="187">
        <f>+IF(H242=H241,A241,ROW(A242)-1)</f>
        <v>119</v>
      </c>
      <c r="B242" s="16">
        <v>0</v>
      </c>
      <c r="C242" s="76">
        <f>IF(G242&gt;0,IF(B242=0,51-A242,B242-A242),0)</f>
        <v>0</v>
      </c>
      <c r="D242" s="86" t="s">
        <v>530</v>
      </c>
      <c r="E242" s="155" t="s">
        <v>531</v>
      </c>
      <c r="F242" s="63"/>
      <c r="G242" s="11">
        <f>SUM(J242:T242)</f>
        <v>0</v>
      </c>
      <c r="H242" s="10">
        <f>AVERAGE(LARGE(J242:T242,1),LARGE(J242:T242,2),LARGE(J242:T242,3),LARGE(J242:T242,4),LARGE(J242:T242,5),LARGE(J242:T242,6))</f>
        <v>0</v>
      </c>
      <c r="I242" s="112">
        <f>COUNTIF(J242:T242,"&gt;0")</f>
        <v>0</v>
      </c>
      <c r="J242" s="140">
        <v>0</v>
      </c>
      <c r="K242" s="140">
        <v>0</v>
      </c>
      <c r="L242" s="249">
        <v>0</v>
      </c>
      <c r="M242" s="257">
        <v>0</v>
      </c>
      <c r="N242" s="140">
        <v>0</v>
      </c>
      <c r="O242" s="264">
        <v>0</v>
      </c>
      <c r="P242" s="141">
        <v>0</v>
      </c>
      <c r="Q242" s="141">
        <v>0</v>
      </c>
      <c r="R242" s="140">
        <v>0</v>
      </c>
      <c r="S242" s="316">
        <v>0</v>
      </c>
      <c r="T242" s="318">
        <v>0</v>
      </c>
      <c r="U242" s="220"/>
    </row>
    <row r="243" spans="1:21" x14ac:dyDescent="0.2">
      <c r="A243" s="187">
        <f>+IF(H243=H242,A242,ROW(A243)-1)</f>
        <v>119</v>
      </c>
      <c r="B243" s="16">
        <v>0</v>
      </c>
      <c r="C243" s="76">
        <f>IF(G243&gt;0,IF(B243=0,51-A243,B243-A243),0)</f>
        <v>0</v>
      </c>
      <c r="D243" s="84" t="s">
        <v>484</v>
      </c>
      <c r="E243" s="124" t="s">
        <v>114</v>
      </c>
      <c r="F243" s="157" t="s">
        <v>286</v>
      </c>
      <c r="G243" s="11">
        <f>SUM(J243:T243)</f>
        <v>0</v>
      </c>
      <c r="H243" s="10">
        <f>AVERAGE(LARGE(J243:T243,1),LARGE(J243:T243,2),LARGE(J243:T243,3),LARGE(J243:T243,4),LARGE(J243:T243,5),LARGE(J243:T243,6))</f>
        <v>0</v>
      </c>
      <c r="I243" s="112">
        <f>COUNTIF(J243:T243,"&gt;0")</f>
        <v>0</v>
      </c>
      <c r="J243" s="140">
        <v>0</v>
      </c>
      <c r="K243" s="140">
        <v>0</v>
      </c>
      <c r="L243" s="249">
        <v>0</v>
      </c>
      <c r="M243" s="257">
        <v>0</v>
      </c>
      <c r="N243" s="140">
        <v>0</v>
      </c>
      <c r="O243" s="264">
        <v>0</v>
      </c>
      <c r="P243" s="141">
        <v>0</v>
      </c>
      <c r="Q243" s="141">
        <v>0</v>
      </c>
      <c r="R243" s="140">
        <v>0</v>
      </c>
      <c r="S243" s="316">
        <v>0</v>
      </c>
      <c r="T243" s="318">
        <v>0</v>
      </c>
      <c r="U243" s="220"/>
    </row>
    <row r="244" spans="1:21" x14ac:dyDescent="0.2">
      <c r="A244" s="187">
        <f>+IF(H244=H243,A243,ROW(A244)-1)</f>
        <v>119</v>
      </c>
      <c r="B244" s="16">
        <v>0</v>
      </c>
      <c r="C244" s="76">
        <f>IF(G244&gt;0,IF(B244=0,51-A244,B244-A244),0)</f>
        <v>0</v>
      </c>
      <c r="D244" s="86" t="s">
        <v>150</v>
      </c>
      <c r="E244" s="155" t="s">
        <v>149</v>
      </c>
      <c r="F244" s="63"/>
      <c r="G244" s="11">
        <f>SUM(J244:T244)</f>
        <v>0</v>
      </c>
      <c r="H244" s="10">
        <f>AVERAGE(LARGE(J244:T244,1),LARGE(J244:T244,2),LARGE(J244:T244,3),LARGE(J244:T244,4),LARGE(J244:T244,5),LARGE(J244:T244,6))</f>
        <v>0</v>
      </c>
      <c r="I244" s="112">
        <f>COUNTIF(J244:T244,"&gt;0")</f>
        <v>0</v>
      </c>
      <c r="J244" s="140">
        <v>0</v>
      </c>
      <c r="K244" s="140">
        <v>0</v>
      </c>
      <c r="L244" s="249">
        <v>0</v>
      </c>
      <c r="M244" s="257">
        <v>0</v>
      </c>
      <c r="N244" s="140">
        <v>0</v>
      </c>
      <c r="O244" s="264">
        <v>0</v>
      </c>
      <c r="P244" s="141">
        <v>0</v>
      </c>
      <c r="Q244" s="141">
        <v>0</v>
      </c>
      <c r="R244" s="140">
        <v>0</v>
      </c>
      <c r="S244" s="316">
        <v>0</v>
      </c>
      <c r="T244" s="318">
        <v>0</v>
      </c>
      <c r="U244" s="220"/>
    </row>
    <row r="245" spans="1:21" x14ac:dyDescent="0.2">
      <c r="A245" s="187">
        <f>+IF(H245=H244,A244,ROW(A245)-1)</f>
        <v>119</v>
      </c>
      <c r="B245" s="16">
        <v>0</v>
      </c>
      <c r="C245" s="76">
        <f>IF(G245&gt;0,IF(B245=0,51-A245,B245-A245),0)</f>
        <v>0</v>
      </c>
      <c r="D245" s="84" t="s">
        <v>398</v>
      </c>
      <c r="E245" s="124" t="s">
        <v>399</v>
      </c>
      <c r="F245" s="157" t="s">
        <v>286</v>
      </c>
      <c r="G245" s="11">
        <f>SUM(J245:T245)</f>
        <v>0</v>
      </c>
      <c r="H245" s="10">
        <f>AVERAGE(LARGE(J245:T245,1),LARGE(J245:T245,2),LARGE(J245:T245,3),LARGE(J245:T245,4),LARGE(J245:T245,5),LARGE(J245:T245,6))</f>
        <v>0</v>
      </c>
      <c r="I245" s="112">
        <f>COUNTIF(J245:T245,"&gt;0")</f>
        <v>0</v>
      </c>
      <c r="J245" s="140">
        <v>0</v>
      </c>
      <c r="K245" s="140">
        <v>0</v>
      </c>
      <c r="L245" s="249">
        <v>0</v>
      </c>
      <c r="M245" s="257">
        <v>0</v>
      </c>
      <c r="N245" s="140">
        <v>0</v>
      </c>
      <c r="O245" s="264">
        <v>0</v>
      </c>
      <c r="P245" s="141">
        <v>0</v>
      </c>
      <c r="Q245" s="141">
        <v>0</v>
      </c>
      <c r="R245" s="140">
        <v>0</v>
      </c>
      <c r="S245" s="316">
        <v>0</v>
      </c>
      <c r="T245" s="318">
        <v>0</v>
      </c>
      <c r="U245" s="220"/>
    </row>
    <row r="246" spans="1:21" x14ac:dyDescent="0.2">
      <c r="A246" s="187">
        <f>+IF(H246=H245,A245,ROW(A246)-1)</f>
        <v>119</v>
      </c>
      <c r="B246" s="16">
        <v>0</v>
      </c>
      <c r="C246" s="76">
        <f>IF(G246&gt;0,IF(B246=0,51-A246,B246-A246),0)</f>
        <v>0</v>
      </c>
      <c r="D246" s="86" t="s">
        <v>65</v>
      </c>
      <c r="E246" s="155" t="s">
        <v>64</v>
      </c>
      <c r="F246" s="63"/>
      <c r="G246" s="11">
        <f>SUM(J246:T246)</f>
        <v>0</v>
      </c>
      <c r="H246" s="10">
        <f>AVERAGE(LARGE(J246:T246,1),LARGE(J246:T246,2),LARGE(J246:T246,3),LARGE(J246:T246,4),LARGE(J246:T246,5),LARGE(J246:T246,6))</f>
        <v>0</v>
      </c>
      <c r="I246" s="112">
        <f>COUNTIF(J246:T246,"&gt;0")</f>
        <v>0</v>
      </c>
      <c r="J246" s="140">
        <v>0</v>
      </c>
      <c r="K246" s="140">
        <v>0</v>
      </c>
      <c r="L246" s="249">
        <v>0</v>
      </c>
      <c r="M246" s="257">
        <v>0</v>
      </c>
      <c r="N246" s="140">
        <v>0</v>
      </c>
      <c r="O246" s="264">
        <v>0</v>
      </c>
      <c r="P246" s="141">
        <v>0</v>
      </c>
      <c r="Q246" s="141">
        <v>0</v>
      </c>
      <c r="R246" s="140">
        <v>0</v>
      </c>
      <c r="S246" s="316">
        <v>0</v>
      </c>
      <c r="T246" s="318">
        <v>0</v>
      </c>
      <c r="U246" s="220"/>
    </row>
    <row r="247" spans="1:21" x14ac:dyDescent="0.2">
      <c r="A247" s="187">
        <f>+IF(H247=H246,A246,ROW(A247)-1)</f>
        <v>119</v>
      </c>
      <c r="B247" s="16">
        <v>0</v>
      </c>
      <c r="C247" s="76">
        <f>IF(G247&gt;0,IF(B247=0,51-A247,B247-A247),0)</f>
        <v>0</v>
      </c>
      <c r="D247" s="86" t="s">
        <v>491</v>
      </c>
      <c r="E247" s="155" t="s">
        <v>447</v>
      </c>
      <c r="F247" s="63"/>
      <c r="G247" s="11">
        <f>SUM(J247:T247)</f>
        <v>0</v>
      </c>
      <c r="H247" s="10">
        <f>AVERAGE(LARGE(J247:T247,1),LARGE(J247:T247,2),LARGE(J247:T247,3),LARGE(J247:T247,4),LARGE(J247:T247,5),LARGE(J247:T247,6))</f>
        <v>0</v>
      </c>
      <c r="I247" s="112">
        <f>COUNTIF(J247:T247,"&gt;0")</f>
        <v>0</v>
      </c>
      <c r="J247" s="140">
        <v>0</v>
      </c>
      <c r="K247" s="140">
        <v>0</v>
      </c>
      <c r="L247" s="249">
        <v>0</v>
      </c>
      <c r="M247" s="257">
        <v>0</v>
      </c>
      <c r="N247" s="140">
        <v>0</v>
      </c>
      <c r="O247" s="264">
        <v>0</v>
      </c>
      <c r="P247" s="141">
        <v>0</v>
      </c>
      <c r="Q247" s="141">
        <v>0</v>
      </c>
      <c r="R247" s="140">
        <v>0</v>
      </c>
      <c r="S247" s="316">
        <v>0</v>
      </c>
      <c r="T247" s="318">
        <v>0</v>
      </c>
      <c r="U247" s="220"/>
    </row>
    <row r="248" spans="1:21" x14ac:dyDescent="0.2">
      <c r="A248" s="187">
        <f>+IF(H248=H247,A247,ROW(A248)-1)</f>
        <v>119</v>
      </c>
      <c r="B248" s="16">
        <v>0</v>
      </c>
      <c r="C248" s="76">
        <f>IF(G248&gt;0,IF(B248=0,51-A248,B248-A248),0)</f>
        <v>0</v>
      </c>
      <c r="D248" s="84" t="s">
        <v>242</v>
      </c>
      <c r="E248" s="124" t="s">
        <v>243</v>
      </c>
      <c r="F248" s="157" t="s">
        <v>286</v>
      </c>
      <c r="G248" s="11">
        <f>SUM(J248:T248)</f>
        <v>0</v>
      </c>
      <c r="H248" s="10">
        <f>AVERAGE(LARGE(J248:T248,1),LARGE(J248:T248,2),LARGE(J248:T248,3),LARGE(J248:T248,4),LARGE(J248:T248,5),LARGE(J248:T248,6))</f>
        <v>0</v>
      </c>
      <c r="I248" s="112">
        <f>COUNTIF(J248:T248,"&gt;0")</f>
        <v>0</v>
      </c>
      <c r="J248" s="140">
        <v>0</v>
      </c>
      <c r="K248" s="140">
        <v>0</v>
      </c>
      <c r="L248" s="249">
        <v>0</v>
      </c>
      <c r="M248" s="257">
        <v>0</v>
      </c>
      <c r="N248" s="140">
        <v>0</v>
      </c>
      <c r="O248" s="264">
        <v>0</v>
      </c>
      <c r="P248" s="141">
        <v>0</v>
      </c>
      <c r="Q248" s="141">
        <v>0</v>
      </c>
      <c r="R248" s="140">
        <v>0</v>
      </c>
      <c r="S248" s="316">
        <v>0</v>
      </c>
      <c r="T248" s="318">
        <v>0</v>
      </c>
      <c r="U248" s="220"/>
    </row>
    <row r="249" spans="1:21" x14ac:dyDescent="0.2">
      <c r="A249" s="187">
        <f>+IF(H249=H248,A248,ROW(A249)-1)</f>
        <v>119</v>
      </c>
      <c r="B249" s="16">
        <v>0</v>
      </c>
      <c r="C249" s="76">
        <f>IF(G249&gt;0,IF(B249=0,51-A249,B249-A249),0)</f>
        <v>0</v>
      </c>
      <c r="D249" s="84" t="s">
        <v>544</v>
      </c>
      <c r="E249" s="124" t="s">
        <v>545</v>
      </c>
      <c r="F249" s="157" t="s">
        <v>286</v>
      </c>
      <c r="G249" s="11">
        <f>SUM(J249:T249)</f>
        <v>0</v>
      </c>
      <c r="H249" s="10">
        <f>AVERAGE(LARGE(J249:T249,1),LARGE(J249:T249,2),LARGE(J249:T249,3),LARGE(J249:T249,4),LARGE(J249:T249,5),LARGE(J249:T249,6))</f>
        <v>0</v>
      </c>
      <c r="I249" s="112">
        <f>COUNTIF(J249:T249,"&gt;0")</f>
        <v>0</v>
      </c>
      <c r="J249" s="140">
        <v>0</v>
      </c>
      <c r="K249" s="140">
        <v>0</v>
      </c>
      <c r="L249" s="249">
        <v>0</v>
      </c>
      <c r="M249" s="257">
        <v>0</v>
      </c>
      <c r="N249" s="140">
        <v>0</v>
      </c>
      <c r="O249" s="264">
        <v>0</v>
      </c>
      <c r="P249" s="141">
        <v>0</v>
      </c>
      <c r="Q249" s="141">
        <v>0</v>
      </c>
      <c r="R249" s="140">
        <v>0</v>
      </c>
      <c r="S249" s="316">
        <v>0</v>
      </c>
      <c r="T249" s="318">
        <v>0</v>
      </c>
      <c r="U249" s="220"/>
    </row>
    <row r="250" spans="1:21" x14ac:dyDescent="0.2">
      <c r="A250" s="187">
        <f>+IF(H250=H249,A249,ROW(A250)-1)</f>
        <v>119</v>
      </c>
      <c r="B250" s="16">
        <v>0</v>
      </c>
      <c r="C250" s="76">
        <f>IF(G250&gt;0,IF(B250=0,51-A250,B250-A250),0)</f>
        <v>0</v>
      </c>
      <c r="D250" s="84" t="s">
        <v>326</v>
      </c>
      <c r="E250" s="124" t="s">
        <v>327</v>
      </c>
      <c r="F250" s="157" t="s">
        <v>349</v>
      </c>
      <c r="G250" s="11">
        <f>SUM(J250:T250)</f>
        <v>0</v>
      </c>
      <c r="H250" s="10">
        <f>AVERAGE(LARGE(J250:T250,1),LARGE(J250:T250,2),LARGE(J250:T250,3),LARGE(J250:T250,4),LARGE(J250:T250,5),LARGE(J250:T250,6))</f>
        <v>0</v>
      </c>
      <c r="I250" s="112">
        <f>COUNTIF(J250:T250,"&gt;0")</f>
        <v>0</v>
      </c>
      <c r="J250" s="140">
        <v>0</v>
      </c>
      <c r="K250" s="140">
        <v>0</v>
      </c>
      <c r="L250" s="249">
        <v>0</v>
      </c>
      <c r="M250" s="257">
        <v>0</v>
      </c>
      <c r="N250" s="140">
        <v>0</v>
      </c>
      <c r="O250" s="264">
        <v>0</v>
      </c>
      <c r="P250" s="141">
        <v>0</v>
      </c>
      <c r="Q250" s="141">
        <v>0</v>
      </c>
      <c r="R250" s="140">
        <v>0</v>
      </c>
      <c r="S250" s="316">
        <v>0</v>
      </c>
      <c r="T250" s="318">
        <v>0</v>
      </c>
      <c r="U250" s="220"/>
    </row>
    <row r="251" spans="1:21" x14ac:dyDescent="0.2">
      <c r="A251" s="187">
        <f>+IF(H251=H250,A250,ROW(A251)-1)</f>
        <v>119</v>
      </c>
      <c r="B251" s="16">
        <v>0</v>
      </c>
      <c r="C251" s="76">
        <f>IF(G251&gt;0,IF(B251=0,51-A251,B251-A251),0)</f>
        <v>0</v>
      </c>
      <c r="D251" s="86" t="s">
        <v>51</v>
      </c>
      <c r="E251" s="155" t="s">
        <v>50</v>
      </c>
      <c r="F251" s="63" t="s">
        <v>586</v>
      </c>
      <c r="G251" s="11">
        <f>SUM(J251:T251)</f>
        <v>0</v>
      </c>
      <c r="H251" s="10">
        <f>AVERAGE(LARGE(J251:T251,1),LARGE(J251:T251,2),LARGE(J251:T251,3),LARGE(J251:T251,4),LARGE(J251:T251,5),LARGE(J251:T251,6))</f>
        <v>0</v>
      </c>
      <c r="I251" s="112">
        <f>COUNTIF(J251:T251,"&gt;0")</f>
        <v>0</v>
      </c>
      <c r="J251" s="140">
        <v>0</v>
      </c>
      <c r="K251" s="140">
        <v>0</v>
      </c>
      <c r="L251" s="249">
        <v>0</v>
      </c>
      <c r="M251" s="257">
        <v>0</v>
      </c>
      <c r="N251" s="140">
        <v>0</v>
      </c>
      <c r="O251" s="262">
        <v>0</v>
      </c>
      <c r="P251" s="141">
        <v>0</v>
      </c>
      <c r="Q251" s="141">
        <v>0</v>
      </c>
      <c r="R251" s="140">
        <v>0</v>
      </c>
      <c r="S251" s="316">
        <v>0</v>
      </c>
      <c r="T251" s="318">
        <v>0</v>
      </c>
      <c r="U251" s="220"/>
    </row>
    <row r="252" spans="1:21" x14ac:dyDescent="0.2">
      <c r="A252" s="187">
        <f>+IF(H252=H251,A251,ROW(A252)-1)</f>
        <v>119</v>
      </c>
      <c r="B252" s="16">
        <v>0</v>
      </c>
      <c r="C252" s="76">
        <f>IF(G252&gt;0,IF(B252=0,51-A252,B252-A252),0)</f>
        <v>0</v>
      </c>
      <c r="D252" s="86" t="s">
        <v>161</v>
      </c>
      <c r="E252" s="155" t="s">
        <v>160</v>
      </c>
      <c r="F252" s="63" t="s">
        <v>585</v>
      </c>
      <c r="G252" s="11">
        <f>SUM(J252:T252)</f>
        <v>0</v>
      </c>
      <c r="H252" s="10">
        <f>AVERAGE(LARGE(J252:T252,1),LARGE(J252:T252,2),LARGE(J252:T252,3),LARGE(J252:T252,4),LARGE(J252:T252,5),LARGE(J252:T252,6))</f>
        <v>0</v>
      </c>
      <c r="I252" s="112">
        <f>COUNTIF(J252:T252,"&gt;0")</f>
        <v>0</v>
      </c>
      <c r="J252" s="140">
        <v>0</v>
      </c>
      <c r="K252" s="140">
        <v>0</v>
      </c>
      <c r="L252" s="249">
        <v>0</v>
      </c>
      <c r="M252" s="257">
        <v>0</v>
      </c>
      <c r="N252" s="140">
        <v>0</v>
      </c>
      <c r="O252" s="264">
        <v>0</v>
      </c>
      <c r="P252" s="141">
        <v>0</v>
      </c>
      <c r="Q252" s="141">
        <v>0</v>
      </c>
      <c r="R252" s="140">
        <v>0</v>
      </c>
      <c r="S252" s="316">
        <v>0</v>
      </c>
      <c r="T252" s="318">
        <v>0</v>
      </c>
      <c r="U252" s="220"/>
    </row>
    <row r="253" spans="1:21" x14ac:dyDescent="0.2">
      <c r="A253" s="187">
        <f>+IF(H253=H252,A252,ROW(A253)-1)</f>
        <v>119</v>
      </c>
      <c r="B253" s="16">
        <v>0</v>
      </c>
      <c r="C253" s="76">
        <f>IF(G253&gt;0,IF(B253=0,51-A253,B253-A253),0)</f>
        <v>0</v>
      </c>
      <c r="D253" s="84" t="s">
        <v>434</v>
      </c>
      <c r="E253" s="124" t="s">
        <v>114</v>
      </c>
      <c r="F253" s="157" t="s">
        <v>380</v>
      </c>
      <c r="G253" s="11">
        <f>SUM(J253:T253)</f>
        <v>0</v>
      </c>
      <c r="H253" s="10">
        <f>AVERAGE(LARGE(J253:T253,1),LARGE(J253:T253,2),LARGE(J253:T253,3),LARGE(J253:T253,4),LARGE(J253:T253,5),LARGE(J253:T253,6))</f>
        <v>0</v>
      </c>
      <c r="I253" s="112">
        <f>COUNTIF(J253:T253,"&gt;0")</f>
        <v>0</v>
      </c>
      <c r="J253" s="140">
        <v>0</v>
      </c>
      <c r="K253" s="140">
        <v>0</v>
      </c>
      <c r="L253" s="249">
        <v>0</v>
      </c>
      <c r="M253" s="257">
        <v>0</v>
      </c>
      <c r="N253" s="140">
        <v>0</v>
      </c>
      <c r="O253" s="264">
        <v>0</v>
      </c>
      <c r="P253" s="141">
        <v>0</v>
      </c>
      <c r="Q253" s="141">
        <v>0</v>
      </c>
      <c r="R253" s="140">
        <v>0</v>
      </c>
      <c r="S253" s="316">
        <v>0</v>
      </c>
      <c r="T253" s="318">
        <v>0</v>
      </c>
      <c r="U253" s="220"/>
    </row>
    <row r="254" spans="1:21" x14ac:dyDescent="0.2">
      <c r="A254" s="187">
        <f>+IF(H254=H253,A253,ROW(A254)-1)</f>
        <v>119</v>
      </c>
      <c r="B254" s="16">
        <v>0</v>
      </c>
      <c r="C254" s="76">
        <f>IF(G254&gt;0,IF(B254=0,51-A254,B254-A254),0)</f>
        <v>0</v>
      </c>
      <c r="D254" s="86" t="s">
        <v>501</v>
      </c>
      <c r="E254" s="155" t="s">
        <v>165</v>
      </c>
      <c r="F254" s="41" t="s">
        <v>585</v>
      </c>
      <c r="G254" s="11">
        <f>SUM(J254:T254)</f>
        <v>0</v>
      </c>
      <c r="H254" s="10">
        <f>AVERAGE(LARGE(J254:T254,1),LARGE(J254:T254,2),LARGE(J254:T254,3),LARGE(J254:T254,4),LARGE(J254:T254,5),LARGE(J254:T254,6))</f>
        <v>0</v>
      </c>
      <c r="I254" s="112">
        <f>COUNTIF(J254:T254,"&gt;0")</f>
        <v>0</v>
      </c>
      <c r="J254" s="140">
        <v>0</v>
      </c>
      <c r="K254" s="140">
        <v>0</v>
      </c>
      <c r="L254" s="249">
        <v>0</v>
      </c>
      <c r="M254" s="257">
        <v>0</v>
      </c>
      <c r="N254" s="140">
        <v>0</v>
      </c>
      <c r="O254" s="264">
        <v>0</v>
      </c>
      <c r="P254" s="141">
        <v>0</v>
      </c>
      <c r="Q254" s="141">
        <v>0</v>
      </c>
      <c r="R254" s="140">
        <v>0</v>
      </c>
      <c r="S254" s="316">
        <v>0</v>
      </c>
      <c r="T254" s="318">
        <v>0</v>
      </c>
      <c r="U254" s="220"/>
    </row>
    <row r="255" spans="1:21" x14ac:dyDescent="0.2">
      <c r="A255" s="187">
        <f>+IF(H255=H254,A254,ROW(A255)-1)</f>
        <v>119</v>
      </c>
      <c r="B255" s="16">
        <v>0</v>
      </c>
      <c r="C255" s="76">
        <f>IF(G255&gt;0,IF(B255=0,51-A255,B255-A255),0)</f>
        <v>0</v>
      </c>
      <c r="D255" s="86" t="s">
        <v>309</v>
      </c>
      <c r="E255" s="155" t="s">
        <v>68</v>
      </c>
      <c r="F255" s="63" t="s">
        <v>602</v>
      </c>
      <c r="G255" s="11">
        <f>SUM(J255:T255)</f>
        <v>0</v>
      </c>
      <c r="H255" s="10">
        <f>AVERAGE(LARGE(J255:T255,1),LARGE(J255:T255,2),LARGE(J255:T255,3),LARGE(J255:T255,4),LARGE(J255:T255,5),LARGE(J255:T255,6))</f>
        <v>0</v>
      </c>
      <c r="I255" s="112">
        <f>COUNTIF(J255:T255,"&gt;0")</f>
        <v>0</v>
      </c>
      <c r="J255" s="140">
        <v>0</v>
      </c>
      <c r="K255" s="140">
        <v>0</v>
      </c>
      <c r="L255" s="249">
        <v>0</v>
      </c>
      <c r="M255" s="257">
        <v>0</v>
      </c>
      <c r="N255" s="140">
        <v>0</v>
      </c>
      <c r="O255" s="264">
        <v>0</v>
      </c>
      <c r="P255" s="141">
        <v>0</v>
      </c>
      <c r="Q255" s="141">
        <v>0</v>
      </c>
      <c r="R255" s="140">
        <v>0</v>
      </c>
      <c r="S255" s="316">
        <v>0</v>
      </c>
      <c r="T255" s="318">
        <v>0</v>
      </c>
      <c r="U255" s="220"/>
    </row>
    <row r="256" spans="1:21" x14ac:dyDescent="0.2">
      <c r="A256" s="187">
        <f>+IF(H256=H255,A255,ROW(A256)-1)</f>
        <v>119</v>
      </c>
      <c r="B256" s="16">
        <v>0</v>
      </c>
      <c r="C256" s="76">
        <f>IF(G256&gt;0,IF(B256=0,51-A256,B256-A256),0)</f>
        <v>0</v>
      </c>
      <c r="D256" s="86" t="s">
        <v>99</v>
      </c>
      <c r="E256" s="155" t="s">
        <v>98</v>
      </c>
      <c r="F256" s="63"/>
      <c r="G256" s="11">
        <f>SUM(J256:T256)</f>
        <v>0</v>
      </c>
      <c r="H256" s="10">
        <f>AVERAGE(LARGE(J256:T256,1),LARGE(J256:T256,2),LARGE(J256:T256,3),LARGE(J256:T256,4),LARGE(J256:T256,5),LARGE(J256:T256,6))</f>
        <v>0</v>
      </c>
      <c r="I256" s="112">
        <f>COUNTIF(J256:T256,"&gt;0")</f>
        <v>0</v>
      </c>
      <c r="J256" s="140">
        <v>0</v>
      </c>
      <c r="K256" s="140">
        <v>0</v>
      </c>
      <c r="L256" s="249">
        <v>0</v>
      </c>
      <c r="M256" s="257">
        <v>0</v>
      </c>
      <c r="N256" s="140">
        <v>0</v>
      </c>
      <c r="O256" s="264">
        <v>0</v>
      </c>
      <c r="P256" s="141">
        <v>0</v>
      </c>
      <c r="Q256" s="141">
        <v>0</v>
      </c>
      <c r="R256" s="140">
        <v>0</v>
      </c>
      <c r="S256" s="316">
        <v>0</v>
      </c>
      <c r="T256" s="318">
        <v>0</v>
      </c>
      <c r="U256" s="220"/>
    </row>
    <row r="257" spans="1:21" x14ac:dyDescent="0.2">
      <c r="A257" s="187">
        <f>+IF(H257=H256,A256,ROW(A257)-1)</f>
        <v>119</v>
      </c>
      <c r="B257" s="16">
        <v>0</v>
      </c>
      <c r="C257" s="76">
        <f>IF(G257&gt;0,IF(B257=0,51-A257,B257-A257),0)</f>
        <v>0</v>
      </c>
      <c r="D257" s="86" t="s">
        <v>305</v>
      </c>
      <c r="E257" s="155" t="s">
        <v>75</v>
      </c>
      <c r="F257" s="63"/>
      <c r="G257" s="11">
        <f>SUM(J257:T257)</f>
        <v>0</v>
      </c>
      <c r="H257" s="10">
        <f>AVERAGE(LARGE(J257:T257,1),LARGE(J257:T257,2),LARGE(J257:T257,3),LARGE(J257:T257,4),LARGE(J257:T257,5),LARGE(J257:T257,6))</f>
        <v>0</v>
      </c>
      <c r="I257" s="112">
        <f>COUNTIF(J257:T257,"&gt;0")</f>
        <v>0</v>
      </c>
      <c r="J257" s="140">
        <v>0</v>
      </c>
      <c r="K257" s="140">
        <v>0</v>
      </c>
      <c r="L257" s="249">
        <v>0</v>
      </c>
      <c r="M257" s="257">
        <v>0</v>
      </c>
      <c r="N257" s="140">
        <v>0</v>
      </c>
      <c r="O257" s="264">
        <v>0</v>
      </c>
      <c r="P257" s="141">
        <v>0</v>
      </c>
      <c r="Q257" s="141">
        <v>0</v>
      </c>
      <c r="R257" s="140">
        <v>0</v>
      </c>
      <c r="S257" s="316">
        <v>0</v>
      </c>
      <c r="T257" s="318">
        <v>0</v>
      </c>
      <c r="U257" s="220"/>
    </row>
    <row r="258" spans="1:21" x14ac:dyDescent="0.2">
      <c r="A258" s="187">
        <f>+IF(H258=H257,A257,ROW(A258)-1)</f>
        <v>119</v>
      </c>
      <c r="B258" s="16">
        <v>0</v>
      </c>
      <c r="C258" s="76">
        <f>IF(G258&gt;0,IF(B258=0,51-A258,B258-A258),0)</f>
        <v>0</v>
      </c>
      <c r="D258" s="86" t="s">
        <v>305</v>
      </c>
      <c r="E258" s="155" t="s">
        <v>128</v>
      </c>
      <c r="F258" s="63" t="s">
        <v>582</v>
      </c>
      <c r="G258" s="11">
        <f>SUM(J258:T258)</f>
        <v>0</v>
      </c>
      <c r="H258" s="10">
        <f>AVERAGE(LARGE(J258:T258,1),LARGE(J258:T258,2),LARGE(J258:T258,3),LARGE(J258:T258,4),LARGE(J258:T258,5),LARGE(J258:T258,6))</f>
        <v>0</v>
      </c>
      <c r="I258" s="112">
        <f>COUNTIF(J258:T258,"&gt;0")</f>
        <v>0</v>
      </c>
      <c r="J258" s="140">
        <v>0</v>
      </c>
      <c r="K258" s="140">
        <v>0</v>
      </c>
      <c r="L258" s="249">
        <v>0</v>
      </c>
      <c r="M258" s="257">
        <v>0</v>
      </c>
      <c r="N258" s="140">
        <v>0</v>
      </c>
      <c r="O258" s="264">
        <v>0</v>
      </c>
      <c r="P258" s="141">
        <v>0</v>
      </c>
      <c r="Q258" s="141">
        <v>0</v>
      </c>
      <c r="R258" s="140">
        <v>0</v>
      </c>
      <c r="S258" s="316">
        <v>0</v>
      </c>
      <c r="T258" s="318">
        <v>0</v>
      </c>
      <c r="U258" s="220"/>
    </row>
    <row r="259" spans="1:21" x14ac:dyDescent="0.2">
      <c r="A259" s="187">
        <f>+IF(H259=H258,A258,ROW(A259)-1)</f>
        <v>119</v>
      </c>
      <c r="B259" s="16">
        <v>0</v>
      </c>
      <c r="C259" s="76">
        <f>IF(G259&gt;0,IF(B259=0,51-A259,B259-A259),0)</f>
        <v>0</v>
      </c>
      <c r="D259" s="84" t="s">
        <v>283</v>
      </c>
      <c r="E259" s="124" t="s">
        <v>172</v>
      </c>
      <c r="F259" s="157" t="s">
        <v>286</v>
      </c>
      <c r="G259" s="11">
        <f>SUM(J259:T259)</f>
        <v>0</v>
      </c>
      <c r="H259" s="10">
        <f>AVERAGE(LARGE(J259:T259,1),LARGE(J259:T259,2),LARGE(J259:T259,3),LARGE(J259:T259,4),LARGE(J259:T259,5),LARGE(J259:T259,6))</f>
        <v>0</v>
      </c>
      <c r="I259" s="112">
        <f>COUNTIF(J259:T259,"&gt;0")</f>
        <v>0</v>
      </c>
      <c r="J259" s="140">
        <v>0</v>
      </c>
      <c r="K259" s="140">
        <v>0</v>
      </c>
      <c r="L259" s="249">
        <v>0</v>
      </c>
      <c r="M259" s="257">
        <v>0</v>
      </c>
      <c r="N259" s="140">
        <v>0</v>
      </c>
      <c r="O259" s="264">
        <v>0</v>
      </c>
      <c r="P259" s="141">
        <v>0</v>
      </c>
      <c r="Q259" s="141">
        <v>0</v>
      </c>
      <c r="R259" s="140">
        <v>0</v>
      </c>
      <c r="S259" s="316">
        <v>0</v>
      </c>
      <c r="T259" s="318">
        <v>0</v>
      </c>
      <c r="U259" s="220"/>
    </row>
    <row r="260" spans="1:21" x14ac:dyDescent="0.2">
      <c r="A260" s="187">
        <f>+IF(H260=H259,A259,ROW(A260)-1)</f>
        <v>119</v>
      </c>
      <c r="B260" s="16">
        <v>0</v>
      </c>
      <c r="C260" s="76">
        <f>IF(G260&gt;0,IF(B260=0,51-A260,B260-A260),0)</f>
        <v>0</v>
      </c>
      <c r="D260" s="84" t="s">
        <v>283</v>
      </c>
      <c r="E260" s="124" t="s">
        <v>284</v>
      </c>
      <c r="F260" s="157" t="s">
        <v>286</v>
      </c>
      <c r="G260" s="11">
        <f>SUM(J260:T260)</f>
        <v>0</v>
      </c>
      <c r="H260" s="10">
        <f>AVERAGE(LARGE(J260:T260,1),LARGE(J260:T260,2),LARGE(J260:T260,3),LARGE(J260:T260,4),LARGE(J260:T260,5),LARGE(J260:T260,6))</f>
        <v>0</v>
      </c>
      <c r="I260" s="112">
        <f>COUNTIF(J260:T260,"&gt;0")</f>
        <v>0</v>
      </c>
      <c r="J260" s="140">
        <v>0</v>
      </c>
      <c r="K260" s="140">
        <v>0</v>
      </c>
      <c r="L260" s="249">
        <v>0</v>
      </c>
      <c r="M260" s="257">
        <v>0</v>
      </c>
      <c r="N260" s="140">
        <v>0</v>
      </c>
      <c r="O260" s="264">
        <v>0</v>
      </c>
      <c r="P260" s="141">
        <v>0</v>
      </c>
      <c r="Q260" s="141">
        <v>0</v>
      </c>
      <c r="R260" s="140">
        <v>0</v>
      </c>
      <c r="S260" s="316">
        <v>0</v>
      </c>
      <c r="T260" s="318">
        <v>0</v>
      </c>
      <c r="U260" s="220"/>
    </row>
    <row r="261" spans="1:21" x14ac:dyDescent="0.2">
      <c r="A261" s="187">
        <f>+IF(H261=H260,A260,ROW(A261)-1)</f>
        <v>119</v>
      </c>
      <c r="B261" s="16">
        <v>0</v>
      </c>
      <c r="C261" s="76">
        <f>IF(G261&gt;0,IF(B261=0,51-A261,B261-A261),0)</f>
        <v>0</v>
      </c>
      <c r="D261" s="86" t="s">
        <v>424</v>
      </c>
      <c r="E261" s="155" t="s">
        <v>425</v>
      </c>
      <c r="F261" s="63"/>
      <c r="G261" s="11">
        <f>SUM(J261:T261)</f>
        <v>0</v>
      </c>
      <c r="H261" s="10">
        <f>AVERAGE(LARGE(J261:T261,1),LARGE(J261:T261,2),LARGE(J261:T261,3),LARGE(J261:T261,4),LARGE(J261:T261,5),LARGE(J261:T261,6))</f>
        <v>0</v>
      </c>
      <c r="I261" s="112">
        <f>COUNTIF(J261:T261,"&gt;0")</f>
        <v>0</v>
      </c>
      <c r="J261" s="140">
        <v>0</v>
      </c>
      <c r="K261" s="140">
        <v>0</v>
      </c>
      <c r="L261" s="249">
        <v>0</v>
      </c>
      <c r="M261" s="257">
        <v>0</v>
      </c>
      <c r="N261" s="140">
        <v>0</v>
      </c>
      <c r="O261" s="264">
        <v>0</v>
      </c>
      <c r="P261" s="141">
        <v>0</v>
      </c>
      <c r="Q261" s="141">
        <v>0</v>
      </c>
      <c r="R261" s="140">
        <v>0</v>
      </c>
      <c r="S261" s="316">
        <v>0</v>
      </c>
      <c r="T261" s="318">
        <v>0</v>
      </c>
      <c r="U261" s="220"/>
    </row>
    <row r="262" spans="1:21" x14ac:dyDescent="0.2">
      <c r="A262" s="187">
        <f>+IF(H262=H261,A261,ROW(A262)-1)</f>
        <v>119</v>
      </c>
      <c r="B262" s="16">
        <v>0</v>
      </c>
      <c r="C262" s="76">
        <f>IF(G262&gt;0,IF(B262=0,51-A262,B262-A262),0)</f>
        <v>0</v>
      </c>
      <c r="D262" s="84" t="s">
        <v>247</v>
      </c>
      <c r="E262" s="124" t="s">
        <v>114</v>
      </c>
      <c r="F262" s="157" t="s">
        <v>121</v>
      </c>
      <c r="G262" s="11">
        <f>SUM(J262:T262)</f>
        <v>0</v>
      </c>
      <c r="H262" s="10">
        <f>AVERAGE(LARGE(J262:T262,1),LARGE(J262:T262,2),LARGE(J262:T262,3),LARGE(J262:T262,4),LARGE(J262:T262,5),LARGE(J262:T262,6))</f>
        <v>0</v>
      </c>
      <c r="I262" s="112">
        <f>COUNTIF(J262:T262,"&gt;0")</f>
        <v>0</v>
      </c>
      <c r="J262" s="140">
        <v>0</v>
      </c>
      <c r="K262" s="140">
        <v>0</v>
      </c>
      <c r="L262" s="249">
        <v>0</v>
      </c>
      <c r="M262" s="257">
        <v>0</v>
      </c>
      <c r="N262" s="140">
        <v>0</v>
      </c>
      <c r="O262" s="264">
        <v>0</v>
      </c>
      <c r="P262" s="141">
        <v>0</v>
      </c>
      <c r="Q262" s="141">
        <v>0</v>
      </c>
      <c r="R262" s="140">
        <v>0</v>
      </c>
      <c r="S262" s="316">
        <v>0</v>
      </c>
      <c r="T262" s="318">
        <v>0</v>
      </c>
      <c r="U262" s="220"/>
    </row>
    <row r="263" spans="1:21" x14ac:dyDescent="0.2">
      <c r="A263" s="187">
        <f>+IF(H263=H262,A262,ROW(A263)-1)</f>
        <v>119</v>
      </c>
      <c r="B263" s="16">
        <v>0</v>
      </c>
      <c r="C263" s="76">
        <f>IF(G263&gt;0,IF(B263=0,51-A263,B263-A263),0)</f>
        <v>0</v>
      </c>
      <c r="D263" s="84" t="s">
        <v>542</v>
      </c>
      <c r="E263" s="124" t="s">
        <v>543</v>
      </c>
      <c r="F263" s="157" t="s">
        <v>286</v>
      </c>
      <c r="G263" s="11">
        <f>SUM(J263:T263)</f>
        <v>0</v>
      </c>
      <c r="H263" s="10">
        <f>AVERAGE(LARGE(J263:T263,1),LARGE(J263:T263,2),LARGE(J263:T263,3),LARGE(J263:T263,4),LARGE(J263:T263,5),LARGE(J263:T263,6))</f>
        <v>0</v>
      </c>
      <c r="I263" s="112">
        <f>COUNTIF(J263:T263,"&gt;0")</f>
        <v>0</v>
      </c>
      <c r="J263" s="140">
        <v>0</v>
      </c>
      <c r="K263" s="140">
        <v>0</v>
      </c>
      <c r="L263" s="249">
        <v>0</v>
      </c>
      <c r="M263" s="257">
        <v>0</v>
      </c>
      <c r="N263" s="140">
        <v>0</v>
      </c>
      <c r="O263" s="264">
        <v>0</v>
      </c>
      <c r="P263" s="141">
        <v>0</v>
      </c>
      <c r="Q263" s="141">
        <v>0</v>
      </c>
      <c r="R263" s="140">
        <v>0</v>
      </c>
      <c r="S263" s="316">
        <v>0</v>
      </c>
      <c r="T263" s="318">
        <v>0</v>
      </c>
      <c r="U263" s="220"/>
    </row>
    <row r="264" spans="1:21" x14ac:dyDescent="0.2">
      <c r="A264" s="187">
        <f>+IF(H264=H263,A263,ROW(A264)-1)</f>
        <v>119</v>
      </c>
      <c r="B264" s="16">
        <v>0</v>
      </c>
      <c r="C264" s="76">
        <f>IF(G264&gt;0,IF(B264=0,51-A264,B264-A264),0)</f>
        <v>0</v>
      </c>
      <c r="D264" s="86" t="s">
        <v>137</v>
      </c>
      <c r="E264" s="155" t="s">
        <v>136</v>
      </c>
      <c r="F264" s="63" t="s">
        <v>582</v>
      </c>
      <c r="G264" s="11">
        <f>SUM(J264:T264)</f>
        <v>0</v>
      </c>
      <c r="H264" s="10">
        <f>AVERAGE(LARGE(J264:T264,1),LARGE(J264:T264,2),LARGE(J264:T264,3),LARGE(J264:T264,4),LARGE(J264:T264,5),LARGE(J264:T264,6))</f>
        <v>0</v>
      </c>
      <c r="I264" s="112">
        <f>COUNTIF(J264:T264,"&gt;0")</f>
        <v>0</v>
      </c>
      <c r="J264" s="140">
        <v>0</v>
      </c>
      <c r="K264" s="140">
        <v>0</v>
      </c>
      <c r="L264" s="249">
        <v>0</v>
      </c>
      <c r="M264" s="257">
        <v>0</v>
      </c>
      <c r="N264" s="140">
        <v>0</v>
      </c>
      <c r="O264" s="264">
        <v>0</v>
      </c>
      <c r="P264" s="141">
        <v>0</v>
      </c>
      <c r="Q264" s="141">
        <v>0</v>
      </c>
      <c r="R264" s="140">
        <v>0</v>
      </c>
      <c r="S264" s="316">
        <v>0</v>
      </c>
      <c r="T264" s="318">
        <v>0</v>
      </c>
      <c r="U264" s="220"/>
    </row>
    <row r="265" spans="1:21" x14ac:dyDescent="0.2">
      <c r="A265" s="187">
        <f>+IF(H265=H264,A264,ROW(A265)-1)</f>
        <v>119</v>
      </c>
      <c r="B265" s="16">
        <v>0</v>
      </c>
      <c r="C265" s="76">
        <f>IF(G265&gt;0,IF(B265=0,51-A265,B265-A265),0)</f>
        <v>0</v>
      </c>
      <c r="D265" s="86" t="s">
        <v>329</v>
      </c>
      <c r="E265" s="155" t="s">
        <v>330</v>
      </c>
      <c r="F265" s="63"/>
      <c r="G265" s="11">
        <f>SUM(J265:T265)</f>
        <v>0</v>
      </c>
      <c r="H265" s="10">
        <f>AVERAGE(LARGE(J265:T265,1),LARGE(J265:T265,2),LARGE(J265:T265,3),LARGE(J265:T265,4),LARGE(J265:T265,5),LARGE(J265:T265,6))</f>
        <v>0</v>
      </c>
      <c r="I265" s="112">
        <f>COUNTIF(J265:T265,"&gt;0")</f>
        <v>0</v>
      </c>
      <c r="J265" s="140">
        <v>0</v>
      </c>
      <c r="K265" s="140">
        <v>0</v>
      </c>
      <c r="L265" s="249">
        <v>0</v>
      </c>
      <c r="M265" s="257">
        <v>0</v>
      </c>
      <c r="N265" s="140">
        <v>0</v>
      </c>
      <c r="O265" s="264">
        <v>0</v>
      </c>
      <c r="P265" s="141">
        <v>0</v>
      </c>
      <c r="Q265" s="141">
        <v>0</v>
      </c>
      <c r="R265" s="140">
        <v>0</v>
      </c>
      <c r="S265" s="316">
        <v>0</v>
      </c>
      <c r="T265" s="318">
        <v>0</v>
      </c>
      <c r="U265" s="220"/>
    </row>
    <row r="266" spans="1:21" x14ac:dyDescent="0.2">
      <c r="A266" s="187">
        <f>+IF(H266=H265,A265,ROW(A266)-1)</f>
        <v>119</v>
      </c>
      <c r="B266" s="16">
        <v>0</v>
      </c>
      <c r="C266" s="76">
        <f>IF(G266&gt;0,IF(B266=0,51-A266,B266-A266),0)</f>
        <v>0</v>
      </c>
      <c r="D266" s="86" t="s">
        <v>143</v>
      </c>
      <c r="E266" s="155" t="s">
        <v>142</v>
      </c>
      <c r="F266" s="63" t="s">
        <v>602</v>
      </c>
      <c r="G266" s="11">
        <f>SUM(J266:T266)</f>
        <v>0</v>
      </c>
      <c r="H266" s="10">
        <f>AVERAGE(LARGE(J266:T266,1),LARGE(J266:T266,2),LARGE(J266:T266,3),LARGE(J266:T266,4),LARGE(J266:T266,5),LARGE(J266:T266,6))</f>
        <v>0</v>
      </c>
      <c r="I266" s="112">
        <f>COUNTIF(J266:T266,"&gt;0")</f>
        <v>0</v>
      </c>
      <c r="J266" s="140">
        <v>0</v>
      </c>
      <c r="K266" s="140">
        <v>0</v>
      </c>
      <c r="L266" s="249">
        <v>0</v>
      </c>
      <c r="M266" s="257">
        <v>0</v>
      </c>
      <c r="N266" s="140">
        <v>0</v>
      </c>
      <c r="O266" s="264">
        <v>0</v>
      </c>
      <c r="P266" s="141">
        <v>0</v>
      </c>
      <c r="Q266" s="141">
        <v>0</v>
      </c>
      <c r="R266" s="140">
        <v>0</v>
      </c>
      <c r="S266" s="316">
        <v>0</v>
      </c>
      <c r="T266" s="318">
        <v>0</v>
      </c>
      <c r="U266" s="220"/>
    </row>
    <row r="267" spans="1:21" x14ac:dyDescent="0.2">
      <c r="A267" s="187">
        <f>+IF(H267=H266,A266,ROW(A267)-1)</f>
        <v>119</v>
      </c>
      <c r="B267" s="16">
        <v>0</v>
      </c>
      <c r="C267" s="76">
        <f>IF(G267&gt;0,IF(B267=0,51-A267,B267-A267),0)</f>
        <v>0</v>
      </c>
      <c r="D267" s="86" t="s">
        <v>139</v>
      </c>
      <c r="E267" s="155" t="s">
        <v>138</v>
      </c>
      <c r="F267" s="63"/>
      <c r="G267" s="11">
        <f>SUM(J267:T267)</f>
        <v>0</v>
      </c>
      <c r="H267" s="10">
        <f>AVERAGE(LARGE(J267:T267,1),LARGE(J267:T267,2),LARGE(J267:T267,3),LARGE(J267:T267,4),LARGE(J267:T267,5),LARGE(J267:T267,6))</f>
        <v>0</v>
      </c>
      <c r="I267" s="112">
        <f>COUNTIF(J267:T267,"&gt;0")</f>
        <v>0</v>
      </c>
      <c r="J267" s="140">
        <v>0</v>
      </c>
      <c r="K267" s="140">
        <v>0</v>
      </c>
      <c r="L267" s="249">
        <v>0</v>
      </c>
      <c r="M267" s="257">
        <v>0</v>
      </c>
      <c r="N267" s="140">
        <v>0</v>
      </c>
      <c r="O267" s="264">
        <v>0</v>
      </c>
      <c r="P267" s="141">
        <v>0</v>
      </c>
      <c r="Q267" s="141">
        <v>0</v>
      </c>
      <c r="R267" s="140">
        <v>0</v>
      </c>
      <c r="S267" s="316">
        <v>0</v>
      </c>
      <c r="T267" s="318">
        <v>0</v>
      </c>
      <c r="U267" s="220"/>
    </row>
    <row r="268" spans="1:21" x14ac:dyDescent="0.2">
      <c r="A268" s="187">
        <f>+IF(H268=H267,A267,ROW(A268)-1)</f>
        <v>119</v>
      </c>
      <c r="B268" s="16">
        <v>0</v>
      </c>
      <c r="C268" s="76">
        <f>IF(G268&gt;0,IF(B268=0,51-A268,B268-A268),0)</f>
        <v>0</v>
      </c>
      <c r="D268" s="86" t="s">
        <v>417</v>
      </c>
      <c r="E268" s="155" t="s">
        <v>64</v>
      </c>
      <c r="F268" s="63"/>
      <c r="G268" s="11">
        <f>SUM(J268:T268)</f>
        <v>0</v>
      </c>
      <c r="H268" s="10">
        <f>AVERAGE(LARGE(J268:T268,1),LARGE(J268:T268,2),LARGE(J268:T268,3),LARGE(J268:T268,4),LARGE(J268:T268,5),LARGE(J268:T268,6))</f>
        <v>0</v>
      </c>
      <c r="I268" s="112">
        <f>COUNTIF(J268:T268,"&gt;0")</f>
        <v>0</v>
      </c>
      <c r="J268" s="140">
        <v>0</v>
      </c>
      <c r="K268" s="140">
        <v>0</v>
      </c>
      <c r="L268" s="249">
        <v>0</v>
      </c>
      <c r="M268" s="257">
        <v>0</v>
      </c>
      <c r="N268" s="140">
        <v>0</v>
      </c>
      <c r="O268" s="264">
        <v>0</v>
      </c>
      <c r="P268" s="141">
        <v>0</v>
      </c>
      <c r="Q268" s="141">
        <v>0</v>
      </c>
      <c r="R268" s="140">
        <v>0</v>
      </c>
      <c r="S268" s="316">
        <v>0</v>
      </c>
      <c r="T268" s="318">
        <v>0</v>
      </c>
      <c r="U268" s="220"/>
    </row>
    <row r="269" spans="1:21" x14ac:dyDescent="0.2">
      <c r="A269" s="187">
        <f>+IF(H269=H268,A268,ROW(A269)-1)</f>
        <v>119</v>
      </c>
      <c r="B269" s="16">
        <v>0</v>
      </c>
      <c r="C269" s="76">
        <f>IF(G269&gt;0,IF(B269=0,51-A269,B269-A269),0)</f>
        <v>0</v>
      </c>
      <c r="D269" s="86" t="s">
        <v>59</v>
      </c>
      <c r="E269" s="155" t="s">
        <v>58</v>
      </c>
      <c r="F269" s="168"/>
      <c r="G269" s="11">
        <f>SUM(J269:T269)</f>
        <v>0</v>
      </c>
      <c r="H269" s="10">
        <f>AVERAGE(LARGE(J269:T269,1),LARGE(J269:T269,2),LARGE(J269:T269,3),LARGE(J269:T269,4),LARGE(J269:T269,5),LARGE(J269:T269,6))</f>
        <v>0</v>
      </c>
      <c r="I269" s="112">
        <f>COUNTIF(J269:T269,"&gt;0")</f>
        <v>0</v>
      </c>
      <c r="J269" s="140">
        <v>0</v>
      </c>
      <c r="K269" s="140">
        <v>0</v>
      </c>
      <c r="L269" s="249">
        <v>0</v>
      </c>
      <c r="M269" s="257">
        <v>0</v>
      </c>
      <c r="N269" s="140">
        <v>0</v>
      </c>
      <c r="O269" s="264">
        <v>0</v>
      </c>
      <c r="P269" s="141">
        <v>0</v>
      </c>
      <c r="Q269" s="141">
        <v>0</v>
      </c>
      <c r="R269" s="140">
        <v>0</v>
      </c>
      <c r="S269" s="316">
        <v>0</v>
      </c>
      <c r="T269" s="318">
        <v>0</v>
      </c>
      <c r="U269" s="220"/>
    </row>
    <row r="270" spans="1:21" x14ac:dyDescent="0.2">
      <c r="A270" s="187">
        <f>+IF(H270=H269,A269,ROW(A270)-1)</f>
        <v>119</v>
      </c>
      <c r="B270" s="16">
        <v>0</v>
      </c>
      <c r="C270" s="76">
        <f>IF(G270&gt;0,IF(B270=0,51-A270,B270-A270),0)</f>
        <v>0</v>
      </c>
      <c r="D270" s="86" t="s">
        <v>166</v>
      </c>
      <c r="E270" s="155" t="s">
        <v>165</v>
      </c>
      <c r="F270" s="63" t="s">
        <v>584</v>
      </c>
      <c r="G270" s="11">
        <f>SUM(J270:T270)</f>
        <v>0</v>
      </c>
      <c r="H270" s="10">
        <f>AVERAGE(LARGE(J270:T270,1),LARGE(J270:T270,2),LARGE(J270:T270,3),LARGE(J270:T270,4),LARGE(J270:T270,5),LARGE(J270:T270,6))</f>
        <v>0</v>
      </c>
      <c r="I270" s="112">
        <f>COUNTIF(J270:T270,"&gt;0")</f>
        <v>0</v>
      </c>
      <c r="J270" s="140">
        <v>0</v>
      </c>
      <c r="K270" s="140">
        <v>0</v>
      </c>
      <c r="L270" s="249">
        <v>0</v>
      </c>
      <c r="M270" s="257">
        <v>0</v>
      </c>
      <c r="N270" s="140">
        <v>0</v>
      </c>
      <c r="O270" s="264">
        <v>0</v>
      </c>
      <c r="P270" s="141">
        <v>0</v>
      </c>
      <c r="Q270" s="141">
        <v>0</v>
      </c>
      <c r="R270" s="140">
        <v>0</v>
      </c>
      <c r="S270" s="316">
        <v>0</v>
      </c>
      <c r="T270" s="318">
        <v>0</v>
      </c>
      <c r="U270" s="226"/>
    </row>
    <row r="271" spans="1:21" x14ac:dyDescent="0.2">
      <c r="A271" s="187">
        <f>+IF(H271=H270,A270,ROW(A271)-1)</f>
        <v>119</v>
      </c>
      <c r="B271" s="16">
        <v>0</v>
      </c>
      <c r="C271" s="76">
        <f>IF(G271&gt;0,IF(B271=0,51-A271,B271-A271),0)</f>
        <v>0</v>
      </c>
      <c r="D271" s="86" t="s">
        <v>166</v>
      </c>
      <c r="E271" s="155" t="s">
        <v>167</v>
      </c>
      <c r="F271" s="63"/>
      <c r="G271" s="11">
        <f>SUM(J271:T271)</f>
        <v>0</v>
      </c>
      <c r="H271" s="10">
        <f>AVERAGE(LARGE(J271:T271,1),LARGE(J271:T271,2),LARGE(J271:T271,3),LARGE(J271:T271,4),LARGE(J271:T271,5),LARGE(J271:T271,6))</f>
        <v>0</v>
      </c>
      <c r="I271" s="112">
        <f>COUNTIF(J271:T271,"&gt;0")</f>
        <v>0</v>
      </c>
      <c r="J271" s="140">
        <v>0</v>
      </c>
      <c r="K271" s="140">
        <v>0</v>
      </c>
      <c r="L271" s="249">
        <v>0</v>
      </c>
      <c r="M271" s="257">
        <v>0</v>
      </c>
      <c r="N271" s="140">
        <v>0</v>
      </c>
      <c r="O271" s="264">
        <v>0</v>
      </c>
      <c r="P271" s="141">
        <v>0</v>
      </c>
      <c r="Q271" s="141">
        <v>0</v>
      </c>
      <c r="R271" s="140">
        <v>0</v>
      </c>
      <c r="S271" s="316">
        <v>0</v>
      </c>
      <c r="T271" s="318">
        <v>0</v>
      </c>
      <c r="U271" s="220"/>
    </row>
    <row r="272" spans="1:21" x14ac:dyDescent="0.2">
      <c r="A272" s="187">
        <f>+IF(H272=H271,A271,ROW(A272)-1)</f>
        <v>119</v>
      </c>
      <c r="B272" s="16">
        <v>0</v>
      </c>
      <c r="C272" s="76">
        <f>IF(G272&gt;0,IF(B272=0,51-A272,B272-A272),0)</f>
        <v>0</v>
      </c>
      <c r="D272" s="86" t="s">
        <v>166</v>
      </c>
      <c r="E272" s="155" t="s">
        <v>115</v>
      </c>
      <c r="F272" s="63"/>
      <c r="G272" s="11">
        <f>SUM(J272:T272)</f>
        <v>0</v>
      </c>
      <c r="H272" s="10">
        <f>AVERAGE(LARGE(J272:T272,1),LARGE(J272:T272,2),LARGE(J272:T272,3),LARGE(J272:T272,4),LARGE(J272:T272,5),LARGE(J272:T272,6))</f>
        <v>0</v>
      </c>
      <c r="I272" s="112">
        <f>COUNTIF(J272:T272,"&gt;0")</f>
        <v>0</v>
      </c>
      <c r="J272" s="140">
        <v>0</v>
      </c>
      <c r="K272" s="140">
        <v>0</v>
      </c>
      <c r="L272" s="249">
        <v>0</v>
      </c>
      <c r="M272" s="257">
        <v>0</v>
      </c>
      <c r="N272" s="140">
        <v>0</v>
      </c>
      <c r="O272" s="264">
        <v>0</v>
      </c>
      <c r="P272" s="141">
        <v>0</v>
      </c>
      <c r="Q272" s="141">
        <v>0</v>
      </c>
      <c r="R272" s="140">
        <v>0</v>
      </c>
      <c r="S272" s="316">
        <v>0</v>
      </c>
      <c r="T272" s="318">
        <v>0</v>
      </c>
      <c r="U272" s="220"/>
    </row>
    <row r="273" spans="1:21" x14ac:dyDescent="0.2">
      <c r="A273" s="187">
        <f>+IF(H273=H272,A272,ROW(A273)-1)</f>
        <v>119</v>
      </c>
      <c r="B273" s="16">
        <v>0</v>
      </c>
      <c r="C273" s="76">
        <f>IF(G273&gt;0,IF(B273=0,51-A273,B273-A273),0)</f>
        <v>0</v>
      </c>
      <c r="D273" s="86" t="s">
        <v>348</v>
      </c>
      <c r="E273" s="155" t="s">
        <v>115</v>
      </c>
      <c r="F273" s="63" t="s">
        <v>582</v>
      </c>
      <c r="G273" s="11">
        <f>SUM(J273:T273)</f>
        <v>0</v>
      </c>
      <c r="H273" s="10">
        <f>AVERAGE(LARGE(J273:T273,1),LARGE(J273:T273,2),LARGE(J273:T273,3),LARGE(J273:T273,4),LARGE(J273:T273,5),LARGE(J273:T273,6))</f>
        <v>0</v>
      </c>
      <c r="I273" s="112">
        <f>COUNTIF(J273:T273,"&gt;0")</f>
        <v>0</v>
      </c>
      <c r="J273" s="140">
        <v>0</v>
      </c>
      <c r="K273" s="140">
        <v>0</v>
      </c>
      <c r="L273" s="249">
        <v>0</v>
      </c>
      <c r="M273" s="257">
        <v>0</v>
      </c>
      <c r="N273" s="140">
        <v>0</v>
      </c>
      <c r="O273" s="264">
        <v>0</v>
      </c>
      <c r="P273" s="141">
        <v>0</v>
      </c>
      <c r="Q273" s="141">
        <v>0</v>
      </c>
      <c r="R273" s="140">
        <v>0</v>
      </c>
      <c r="S273" s="316">
        <v>0</v>
      </c>
      <c r="T273" s="318">
        <v>0</v>
      </c>
      <c r="U273" s="220"/>
    </row>
    <row r="274" spans="1:21" x14ac:dyDescent="0.2">
      <c r="A274" s="187">
        <f>+IF(H274=H273,A273,ROW(A274)-1)</f>
        <v>119</v>
      </c>
      <c r="B274" s="16">
        <v>0</v>
      </c>
      <c r="C274" s="76">
        <f>IF(G274&gt;0,IF(B274=0,51-A274,B274-A274),0)</f>
        <v>0</v>
      </c>
      <c r="D274" s="84" t="s">
        <v>514</v>
      </c>
      <c r="E274" s="124" t="s">
        <v>515</v>
      </c>
      <c r="F274" s="157" t="s">
        <v>516</v>
      </c>
      <c r="G274" s="11">
        <f>SUM(J274:T274)</f>
        <v>0</v>
      </c>
      <c r="H274" s="10">
        <f>AVERAGE(LARGE(J274:T274,1),LARGE(J274:T274,2),LARGE(J274:T274,3),LARGE(J274:T274,4),LARGE(J274:T274,5),LARGE(J274:T274,6))</f>
        <v>0</v>
      </c>
      <c r="I274" s="112">
        <f>COUNTIF(J274:T274,"&gt;0")</f>
        <v>0</v>
      </c>
      <c r="J274" s="140">
        <v>0</v>
      </c>
      <c r="K274" s="140">
        <v>0</v>
      </c>
      <c r="L274" s="249">
        <v>0</v>
      </c>
      <c r="M274" s="257">
        <v>0</v>
      </c>
      <c r="N274" s="140">
        <v>0</v>
      </c>
      <c r="O274" s="264">
        <v>0</v>
      </c>
      <c r="P274" s="141">
        <v>0</v>
      </c>
      <c r="Q274" s="141">
        <v>0</v>
      </c>
      <c r="R274" s="140">
        <v>0</v>
      </c>
      <c r="S274" s="316">
        <v>0</v>
      </c>
      <c r="T274" s="318">
        <v>0</v>
      </c>
      <c r="U274" s="220"/>
    </row>
    <row r="275" spans="1:21" x14ac:dyDescent="0.2">
      <c r="A275" s="187">
        <f>+IF(H275=H274,A274,ROW(A275)-1)</f>
        <v>119</v>
      </c>
      <c r="B275" s="16">
        <v>0</v>
      </c>
      <c r="C275" s="76">
        <f>IF(G275&gt;0,IF(B275=0,51-A275,B275-A275),0)</f>
        <v>0</v>
      </c>
      <c r="D275" s="86" t="s">
        <v>317</v>
      </c>
      <c r="E275" s="155" t="s">
        <v>318</v>
      </c>
      <c r="F275" s="63" t="s">
        <v>580</v>
      </c>
      <c r="G275" s="11">
        <f>SUM(J275:T275)</f>
        <v>0</v>
      </c>
      <c r="H275" s="10">
        <f>AVERAGE(LARGE(J275:T275,1),LARGE(J275:T275,2),LARGE(J275:T275,3),LARGE(J275:T275,4),LARGE(J275:T275,5),LARGE(J275:T275,6))</f>
        <v>0</v>
      </c>
      <c r="I275" s="112">
        <f>COUNTIF(J275:T275,"&gt;0")</f>
        <v>0</v>
      </c>
      <c r="J275" s="140">
        <v>0</v>
      </c>
      <c r="K275" s="140">
        <v>0</v>
      </c>
      <c r="L275" s="249">
        <v>0</v>
      </c>
      <c r="M275" s="257">
        <v>0</v>
      </c>
      <c r="N275" s="140">
        <v>0</v>
      </c>
      <c r="O275" s="264">
        <v>0</v>
      </c>
      <c r="P275" s="141">
        <v>0</v>
      </c>
      <c r="Q275" s="141">
        <v>0</v>
      </c>
      <c r="R275" s="140">
        <v>0</v>
      </c>
      <c r="S275" s="316">
        <v>0</v>
      </c>
      <c r="T275" s="318">
        <v>0</v>
      </c>
      <c r="U275" s="220"/>
    </row>
    <row r="276" spans="1:21" x14ac:dyDescent="0.2">
      <c r="A276" s="187">
        <f>+IF(H276=H275,A275,ROW(A276)-1)</f>
        <v>119</v>
      </c>
      <c r="B276" s="16">
        <v>0</v>
      </c>
      <c r="C276" s="76">
        <f>IF(G276&gt;0,IF(B276=0,51-A276,B276-A276),0)</f>
        <v>0</v>
      </c>
      <c r="D276" s="84" t="s">
        <v>559</v>
      </c>
      <c r="E276" s="124" t="s">
        <v>560</v>
      </c>
      <c r="F276" s="169" t="s">
        <v>561</v>
      </c>
      <c r="G276" s="11">
        <f>SUM(J276:T276)</f>
        <v>0</v>
      </c>
      <c r="H276" s="10">
        <f>AVERAGE(LARGE(J276:T276,1),LARGE(J276:T276,2),LARGE(J276:T276,3),LARGE(J276:T276,4),LARGE(J276:T276,5),LARGE(J276:T276,6))</f>
        <v>0</v>
      </c>
      <c r="I276" s="112">
        <f>COUNTIF(J276:T276,"&gt;0")</f>
        <v>0</v>
      </c>
      <c r="J276" s="140">
        <v>0</v>
      </c>
      <c r="K276" s="140">
        <v>0</v>
      </c>
      <c r="L276" s="249">
        <v>0</v>
      </c>
      <c r="M276" s="257">
        <v>0</v>
      </c>
      <c r="N276" s="140">
        <v>0</v>
      </c>
      <c r="O276" s="264">
        <v>0</v>
      </c>
      <c r="P276" s="141">
        <v>0</v>
      </c>
      <c r="Q276" s="141">
        <v>0</v>
      </c>
      <c r="R276" s="140">
        <v>0</v>
      </c>
      <c r="S276" s="316">
        <v>0</v>
      </c>
      <c r="T276" s="318">
        <v>0</v>
      </c>
      <c r="U276" s="220"/>
    </row>
    <row r="277" spans="1:21" x14ac:dyDescent="0.2">
      <c r="A277" s="187">
        <f>+IF(H277=H276,A276,ROW(A277)-1)</f>
        <v>119</v>
      </c>
      <c r="B277" s="16">
        <v>0</v>
      </c>
      <c r="C277" s="76">
        <f>IF(G277&gt;0,IF(B277=0,51-A277,B277-A277),0)</f>
        <v>0</v>
      </c>
      <c r="D277" s="86" t="s">
        <v>8</v>
      </c>
      <c r="E277" s="155" t="s">
        <v>107</v>
      </c>
      <c r="F277" s="63" t="s">
        <v>356</v>
      </c>
      <c r="G277" s="11">
        <f>SUM(J277:T277)</f>
        <v>0</v>
      </c>
      <c r="H277" s="10">
        <f>AVERAGE(LARGE(J277:T277,1),LARGE(J277:T277,2),LARGE(J277:T277,3),LARGE(J277:T277,4),LARGE(J277:T277,5),LARGE(J277:T277,6))</f>
        <v>0</v>
      </c>
      <c r="I277" s="112">
        <f>COUNTIF(J277:T277,"&gt;0")</f>
        <v>0</v>
      </c>
      <c r="J277" s="140">
        <v>0</v>
      </c>
      <c r="K277" s="140">
        <v>0</v>
      </c>
      <c r="L277" s="249">
        <v>0</v>
      </c>
      <c r="M277" s="257">
        <v>0</v>
      </c>
      <c r="N277" s="140">
        <v>0</v>
      </c>
      <c r="O277" s="262">
        <v>0</v>
      </c>
      <c r="P277" s="141">
        <v>0</v>
      </c>
      <c r="Q277" s="141">
        <v>0</v>
      </c>
      <c r="R277" s="140">
        <v>0</v>
      </c>
      <c r="S277" s="316">
        <v>0</v>
      </c>
      <c r="T277" s="318">
        <v>0</v>
      </c>
      <c r="U277" s="220"/>
    </row>
    <row r="278" spans="1:21" x14ac:dyDescent="0.2">
      <c r="A278" s="187">
        <f>+IF(H278=H277,A277,ROW(A278)-1)</f>
        <v>119</v>
      </c>
      <c r="B278" s="16">
        <v>0</v>
      </c>
      <c r="C278" s="76">
        <f>IF(G278&gt;0,IF(B278=0,51-A278,B278-A278),0)</f>
        <v>0</v>
      </c>
      <c r="D278" s="86" t="s">
        <v>293</v>
      </c>
      <c r="E278" s="155" t="s">
        <v>115</v>
      </c>
      <c r="F278" s="63"/>
      <c r="G278" s="11">
        <f>SUM(J278:T278)</f>
        <v>0</v>
      </c>
      <c r="H278" s="10">
        <f>AVERAGE(LARGE(J278:T278,1),LARGE(J278:T278,2),LARGE(J278:T278,3),LARGE(J278:T278,4),LARGE(J278:T278,5),LARGE(J278:T278,6))</f>
        <v>0</v>
      </c>
      <c r="I278" s="112">
        <f>COUNTIF(J278:T278,"&gt;0")</f>
        <v>0</v>
      </c>
      <c r="J278" s="140">
        <v>0</v>
      </c>
      <c r="K278" s="140">
        <v>0</v>
      </c>
      <c r="L278" s="249">
        <v>0</v>
      </c>
      <c r="M278" s="257">
        <v>0</v>
      </c>
      <c r="N278" s="140">
        <v>0</v>
      </c>
      <c r="O278" s="264">
        <v>0</v>
      </c>
      <c r="P278" s="141">
        <v>0</v>
      </c>
      <c r="Q278" s="141">
        <v>0</v>
      </c>
      <c r="R278" s="140">
        <v>0</v>
      </c>
      <c r="S278" s="316">
        <v>0</v>
      </c>
      <c r="T278" s="318">
        <v>0</v>
      </c>
      <c r="U278" s="220"/>
    </row>
    <row r="279" spans="1:21" x14ac:dyDescent="0.2">
      <c r="A279" s="187">
        <f>+IF(H279=H278,A278,ROW(A279)-1)</f>
        <v>119</v>
      </c>
      <c r="B279" s="16">
        <v>0</v>
      </c>
      <c r="C279" s="76">
        <f>IF(G279&gt;0,IF(B279=0,51-A279,B279-A279),0)</f>
        <v>0</v>
      </c>
      <c r="D279" s="84" t="s">
        <v>207</v>
      </c>
      <c r="E279" s="155" t="s">
        <v>181</v>
      </c>
      <c r="F279" s="63" t="s">
        <v>588</v>
      </c>
      <c r="G279" s="11">
        <f>SUM(J279:T279)</f>
        <v>0</v>
      </c>
      <c r="H279" s="10">
        <f>AVERAGE(LARGE(J279:T279,1),LARGE(J279:T279,2),LARGE(J279:T279,3),LARGE(J279:T279,4),LARGE(J279:T279,5),LARGE(J279:T279,6))</f>
        <v>0</v>
      </c>
      <c r="I279" s="112">
        <f>COUNTIF(J279:T279,"&gt;0")</f>
        <v>0</v>
      </c>
      <c r="J279" s="140">
        <v>0</v>
      </c>
      <c r="K279" s="140">
        <v>0</v>
      </c>
      <c r="L279" s="249">
        <v>0</v>
      </c>
      <c r="M279" s="257">
        <v>0</v>
      </c>
      <c r="N279" s="140">
        <v>0</v>
      </c>
      <c r="O279" s="264">
        <v>0</v>
      </c>
      <c r="P279" s="141">
        <v>0</v>
      </c>
      <c r="Q279" s="141">
        <v>0</v>
      </c>
      <c r="R279" s="140">
        <v>0</v>
      </c>
      <c r="S279" s="316">
        <v>0</v>
      </c>
      <c r="T279" s="318">
        <v>0</v>
      </c>
      <c r="U279" s="226"/>
    </row>
    <row r="280" spans="1:21" x14ac:dyDescent="0.2">
      <c r="A280" s="187">
        <f>+IF(H280=H279,A279,ROW(A280)-1)</f>
        <v>119</v>
      </c>
      <c r="B280" s="16">
        <v>0</v>
      </c>
      <c r="C280" s="76">
        <f>IF(G280&gt;0,IF(B280=0,51-A280,B280-A280),0)</f>
        <v>0</v>
      </c>
      <c r="D280" s="86" t="s">
        <v>555</v>
      </c>
      <c r="E280" s="154" t="s">
        <v>48</v>
      </c>
      <c r="F280" s="107" t="s">
        <v>583</v>
      </c>
      <c r="G280" s="11">
        <f>SUM(J280:T280)</f>
        <v>0</v>
      </c>
      <c r="H280" s="10">
        <f>AVERAGE(LARGE(J280:T280,1),LARGE(J280:T280,2),LARGE(J280:T280,3),LARGE(J280:T280,4),LARGE(J280:T280,5),LARGE(J280:T280,6))</f>
        <v>0</v>
      </c>
      <c r="I280" s="112">
        <f>COUNTIF(J280:T280,"&gt;0")</f>
        <v>0</v>
      </c>
      <c r="J280" s="140">
        <v>0</v>
      </c>
      <c r="K280" s="140">
        <v>0</v>
      </c>
      <c r="L280" s="249">
        <v>0</v>
      </c>
      <c r="M280" s="257">
        <v>0</v>
      </c>
      <c r="N280" s="140">
        <v>0</v>
      </c>
      <c r="O280" s="264">
        <v>0</v>
      </c>
      <c r="P280" s="141">
        <v>0</v>
      </c>
      <c r="Q280" s="141">
        <v>0</v>
      </c>
      <c r="R280" s="140">
        <v>0</v>
      </c>
      <c r="S280" s="316">
        <v>0</v>
      </c>
      <c r="T280" s="318">
        <v>0</v>
      </c>
      <c r="U280" s="220"/>
    </row>
    <row r="281" spans="1:21" x14ac:dyDescent="0.2">
      <c r="A281" s="187">
        <f>+IF(H281=H280,A280,ROW(A281)-1)</f>
        <v>119</v>
      </c>
      <c r="B281" s="16">
        <v>0</v>
      </c>
      <c r="C281" s="76">
        <f>IF(G281&gt;0,IF(B281=0,51-A281,B281-A281),0)</f>
        <v>0</v>
      </c>
      <c r="D281" s="84" t="s">
        <v>532</v>
      </c>
      <c r="E281" s="124" t="s">
        <v>533</v>
      </c>
      <c r="F281" s="157" t="s">
        <v>534</v>
      </c>
      <c r="G281" s="11">
        <f>SUM(J281:T281)</f>
        <v>0</v>
      </c>
      <c r="H281" s="10">
        <f>AVERAGE(LARGE(J281:T281,1),LARGE(J281:T281,2),LARGE(J281:T281,3),LARGE(J281:T281,4),LARGE(J281:T281,5),LARGE(J281:T281,6))</f>
        <v>0</v>
      </c>
      <c r="I281" s="112">
        <f>COUNTIF(J281:T281,"&gt;0")</f>
        <v>0</v>
      </c>
      <c r="J281" s="140">
        <v>0</v>
      </c>
      <c r="K281" s="140">
        <v>0</v>
      </c>
      <c r="L281" s="249">
        <v>0</v>
      </c>
      <c r="M281" s="257">
        <v>0</v>
      </c>
      <c r="N281" s="140">
        <v>0</v>
      </c>
      <c r="O281" s="264">
        <v>0</v>
      </c>
      <c r="P281" s="141">
        <v>0</v>
      </c>
      <c r="Q281" s="141">
        <v>0</v>
      </c>
      <c r="R281" s="140">
        <v>0</v>
      </c>
      <c r="S281" s="316">
        <v>0</v>
      </c>
      <c r="T281" s="318">
        <v>0</v>
      </c>
      <c r="U281" s="220"/>
    </row>
    <row r="282" spans="1:21" x14ac:dyDescent="0.2">
      <c r="A282" s="187">
        <f>+IF(H282=H281,A281,ROW(A282)-1)</f>
        <v>119</v>
      </c>
      <c r="B282" s="16">
        <v>0</v>
      </c>
      <c r="C282" s="76">
        <f>IF(G282&gt;0,IF(B282=0,51-A282,B282-A282),0)</f>
        <v>0</v>
      </c>
      <c r="D282" s="86" t="s">
        <v>292</v>
      </c>
      <c r="E282" s="155" t="s">
        <v>194</v>
      </c>
      <c r="F282" s="63" t="s">
        <v>580</v>
      </c>
      <c r="G282" s="11">
        <f>SUM(J282:T282)</f>
        <v>0</v>
      </c>
      <c r="H282" s="10">
        <f>AVERAGE(LARGE(J282:T282,1),LARGE(J282:T282,2),LARGE(J282:T282,3),LARGE(J282:T282,4),LARGE(J282:T282,5),LARGE(J282:T282,6))</f>
        <v>0</v>
      </c>
      <c r="I282" s="112">
        <f>COUNTIF(J282:T282,"&gt;0")</f>
        <v>0</v>
      </c>
      <c r="J282" s="140">
        <v>0</v>
      </c>
      <c r="K282" s="140">
        <v>0</v>
      </c>
      <c r="L282" s="249">
        <v>0</v>
      </c>
      <c r="M282" s="257">
        <v>0</v>
      </c>
      <c r="N282" s="140">
        <v>0</v>
      </c>
      <c r="O282" s="264">
        <v>0</v>
      </c>
      <c r="P282" s="141">
        <v>0</v>
      </c>
      <c r="Q282" s="141">
        <v>0</v>
      </c>
      <c r="R282" s="140">
        <v>0</v>
      </c>
      <c r="S282" s="316">
        <v>0</v>
      </c>
      <c r="T282" s="318">
        <v>0</v>
      </c>
      <c r="U282" s="220"/>
    </row>
    <row r="283" spans="1:21" x14ac:dyDescent="0.2">
      <c r="A283" s="187">
        <f>+IF(H283=H282,A282,ROW(A283)-1)</f>
        <v>119</v>
      </c>
      <c r="B283" s="16">
        <v>0</v>
      </c>
      <c r="C283" s="76">
        <f>IF(G283&gt;0,IF(B283=0,51-A283,B283-A283),0)</f>
        <v>0</v>
      </c>
      <c r="D283" s="86" t="s">
        <v>200</v>
      </c>
      <c r="E283" s="71" t="s">
        <v>167</v>
      </c>
      <c r="F283" s="45" t="s">
        <v>602</v>
      </c>
      <c r="G283" s="11">
        <f>SUM(J283:T283)</f>
        <v>0</v>
      </c>
      <c r="H283" s="10">
        <f>AVERAGE(LARGE(J283:T283,1),LARGE(J283:T283,2),LARGE(J283:T283,3),LARGE(J283:T283,4),LARGE(J283:T283,5),LARGE(J283:T283,6))</f>
        <v>0</v>
      </c>
      <c r="I283" s="112">
        <f>COUNTIF(J283:T283,"&gt;0")</f>
        <v>0</v>
      </c>
      <c r="J283" s="140">
        <v>0</v>
      </c>
      <c r="K283" s="140">
        <v>0</v>
      </c>
      <c r="L283" s="249">
        <v>0</v>
      </c>
      <c r="M283" s="257">
        <v>0</v>
      </c>
      <c r="N283" s="140">
        <v>0</v>
      </c>
      <c r="O283" s="264">
        <v>0</v>
      </c>
      <c r="P283" s="141">
        <v>0</v>
      </c>
      <c r="Q283" s="141">
        <v>0</v>
      </c>
      <c r="R283" s="140">
        <v>0</v>
      </c>
      <c r="S283" s="316">
        <v>0</v>
      </c>
      <c r="T283" s="318">
        <v>0</v>
      </c>
      <c r="U283" s="220"/>
    </row>
    <row r="284" spans="1:21" x14ac:dyDescent="0.2">
      <c r="A284" s="187">
        <f>+IF(H284=H283,A283,ROW(A284)-1)</f>
        <v>119</v>
      </c>
      <c r="B284" s="16">
        <v>0</v>
      </c>
      <c r="C284" s="76">
        <f>IF(G284&gt;0,IF(B284=0,51-A284,B284-A284),0)</f>
        <v>0</v>
      </c>
      <c r="D284" s="84" t="s">
        <v>541</v>
      </c>
      <c r="E284" s="124" t="s">
        <v>485</v>
      </c>
      <c r="F284" s="157" t="s">
        <v>438</v>
      </c>
      <c r="G284" s="11">
        <f>SUM(J284:T284)</f>
        <v>0</v>
      </c>
      <c r="H284" s="10">
        <f>AVERAGE(LARGE(J284:T284,1),LARGE(J284:T284,2),LARGE(J284:T284,3),LARGE(J284:T284,4),LARGE(J284:T284,5),LARGE(J284:T284,6))</f>
        <v>0</v>
      </c>
      <c r="I284" s="112">
        <f>COUNTIF(J284:T284,"&gt;0")</f>
        <v>0</v>
      </c>
      <c r="J284" s="140">
        <v>0</v>
      </c>
      <c r="K284" s="140">
        <v>0</v>
      </c>
      <c r="L284" s="249">
        <v>0</v>
      </c>
      <c r="M284" s="257">
        <v>0</v>
      </c>
      <c r="N284" s="140">
        <v>0</v>
      </c>
      <c r="O284" s="264">
        <v>0</v>
      </c>
      <c r="P284" s="141">
        <v>0</v>
      </c>
      <c r="Q284" s="141">
        <v>0</v>
      </c>
      <c r="R284" s="140">
        <v>0</v>
      </c>
      <c r="S284" s="316">
        <v>0</v>
      </c>
      <c r="T284" s="318">
        <v>0</v>
      </c>
      <c r="U284" s="220"/>
    </row>
    <row r="285" spans="1:21" x14ac:dyDescent="0.2">
      <c r="A285" s="187">
        <f>+IF(H285=H284,A284,ROW(A285)-1)</f>
        <v>119</v>
      </c>
      <c r="B285" s="16">
        <v>0</v>
      </c>
      <c r="C285" s="76">
        <f>IF(G285&gt;0,IF(B285=0,51-A285,B285-A285),0)</f>
        <v>0</v>
      </c>
      <c r="D285" s="86" t="s">
        <v>319</v>
      </c>
      <c r="E285" s="155" t="s">
        <v>48</v>
      </c>
      <c r="F285" s="63"/>
      <c r="G285" s="11">
        <f>SUM(J285:T285)</f>
        <v>0</v>
      </c>
      <c r="H285" s="10">
        <f>AVERAGE(LARGE(J285:T285,1),LARGE(J285:T285,2),LARGE(J285:T285,3),LARGE(J285:T285,4),LARGE(J285:T285,5),LARGE(J285:T285,6))</f>
        <v>0</v>
      </c>
      <c r="I285" s="112">
        <f>COUNTIF(J285:T285,"&gt;0")</f>
        <v>0</v>
      </c>
      <c r="J285" s="140">
        <v>0</v>
      </c>
      <c r="K285" s="140">
        <v>0</v>
      </c>
      <c r="L285" s="249">
        <v>0</v>
      </c>
      <c r="M285" s="257">
        <v>0</v>
      </c>
      <c r="N285" s="140">
        <v>0</v>
      </c>
      <c r="O285" s="264">
        <v>0</v>
      </c>
      <c r="P285" s="141">
        <v>0</v>
      </c>
      <c r="Q285" s="141">
        <v>0</v>
      </c>
      <c r="R285" s="140">
        <v>0</v>
      </c>
      <c r="S285" s="316">
        <v>0</v>
      </c>
      <c r="T285" s="318">
        <v>0</v>
      </c>
      <c r="U285" s="220"/>
    </row>
    <row r="286" spans="1:21" x14ac:dyDescent="0.2">
      <c r="A286" s="187">
        <f>+IF(H286=H285,A285,ROW(A286)-1)</f>
        <v>119</v>
      </c>
      <c r="B286" s="16">
        <v>0</v>
      </c>
      <c r="C286" s="76">
        <f>IF(G286&gt;0,IF(B286=0,51-A286,B286-A286),0)</f>
        <v>0</v>
      </c>
      <c r="D286" s="84" t="s">
        <v>546</v>
      </c>
      <c r="E286" s="124" t="s">
        <v>124</v>
      </c>
      <c r="F286" s="157" t="s">
        <v>438</v>
      </c>
      <c r="G286" s="11">
        <f>SUM(J286:T286)</f>
        <v>0</v>
      </c>
      <c r="H286" s="10">
        <f>AVERAGE(LARGE(J286:T286,1),LARGE(J286:T286,2),LARGE(J286:T286,3),LARGE(J286:T286,4),LARGE(J286:T286,5),LARGE(J286:T286,6))</f>
        <v>0</v>
      </c>
      <c r="I286" s="112">
        <f>COUNTIF(J286:T286,"&gt;0")</f>
        <v>0</v>
      </c>
      <c r="J286" s="140">
        <v>0</v>
      </c>
      <c r="K286" s="140">
        <v>0</v>
      </c>
      <c r="L286" s="249">
        <v>0</v>
      </c>
      <c r="M286" s="257">
        <v>0</v>
      </c>
      <c r="N286" s="140">
        <v>0</v>
      </c>
      <c r="O286" s="264">
        <v>0</v>
      </c>
      <c r="P286" s="141">
        <v>0</v>
      </c>
      <c r="Q286" s="141">
        <v>0</v>
      </c>
      <c r="R286" s="140">
        <v>0</v>
      </c>
      <c r="S286" s="316">
        <v>0</v>
      </c>
      <c r="T286" s="318">
        <v>0</v>
      </c>
      <c r="U286" s="220"/>
    </row>
    <row r="287" spans="1:21" x14ac:dyDescent="0.2">
      <c r="A287" s="187">
        <f>+IF(H287=H286,A286,ROW(A287)-1)</f>
        <v>119</v>
      </c>
      <c r="B287" s="16">
        <v>0</v>
      </c>
      <c r="C287" s="76">
        <f>IF(G287&gt;0,IF(B287=0,51-A287,B287-A287),0)</f>
        <v>0</v>
      </c>
      <c r="D287" s="86" t="s">
        <v>304</v>
      </c>
      <c r="E287" s="155" t="s">
        <v>115</v>
      </c>
      <c r="F287" s="63" t="s">
        <v>582</v>
      </c>
      <c r="G287" s="11">
        <f>SUM(J287:T287)</f>
        <v>0</v>
      </c>
      <c r="H287" s="10">
        <f>AVERAGE(LARGE(J287:T287,1),LARGE(J287:T287,2),LARGE(J287:T287,3),LARGE(J287:T287,4),LARGE(J287:T287,5),LARGE(J287:T287,6))</f>
        <v>0</v>
      </c>
      <c r="I287" s="112">
        <f>COUNTIF(J287:T287,"&gt;0")</f>
        <v>0</v>
      </c>
      <c r="J287" s="140">
        <v>0</v>
      </c>
      <c r="K287" s="140">
        <v>0</v>
      </c>
      <c r="L287" s="249">
        <v>0</v>
      </c>
      <c r="M287" s="257">
        <v>0</v>
      </c>
      <c r="N287" s="140">
        <v>0</v>
      </c>
      <c r="O287" s="264">
        <v>0</v>
      </c>
      <c r="P287" s="141">
        <v>0</v>
      </c>
      <c r="Q287" s="141">
        <v>0</v>
      </c>
      <c r="R287" s="140">
        <v>0</v>
      </c>
      <c r="S287" s="316">
        <v>0</v>
      </c>
      <c r="T287" s="318">
        <v>0</v>
      </c>
      <c r="U287" s="220"/>
    </row>
    <row r="288" spans="1:21" x14ac:dyDescent="0.2">
      <c r="A288" s="187">
        <f>+IF(H288=H287,A287,ROW(A288)-1)</f>
        <v>119</v>
      </c>
      <c r="B288" s="16">
        <v>0</v>
      </c>
      <c r="C288" s="76">
        <f>IF(G288&gt;0,IF(B288=0,51-A288,B288-A288),0)</f>
        <v>0</v>
      </c>
      <c r="D288" s="86" t="s">
        <v>504</v>
      </c>
      <c r="E288" s="155" t="s">
        <v>217</v>
      </c>
      <c r="F288" s="63"/>
      <c r="G288" s="11">
        <f>SUM(J288:T288)</f>
        <v>0</v>
      </c>
      <c r="H288" s="10">
        <f>AVERAGE(LARGE(J288:T288,1),LARGE(J288:T288,2),LARGE(J288:T288,3),LARGE(J288:T288,4),LARGE(J288:T288,5),LARGE(J288:T288,6))</f>
        <v>0</v>
      </c>
      <c r="I288" s="112">
        <f>COUNTIF(J288:T288,"&gt;0")</f>
        <v>0</v>
      </c>
      <c r="J288" s="140">
        <v>0</v>
      </c>
      <c r="K288" s="140">
        <v>0</v>
      </c>
      <c r="L288" s="249">
        <v>0</v>
      </c>
      <c r="M288" s="257">
        <v>0</v>
      </c>
      <c r="N288" s="140">
        <v>0</v>
      </c>
      <c r="O288" s="264">
        <v>0</v>
      </c>
      <c r="P288" s="141">
        <v>0</v>
      </c>
      <c r="Q288" s="141">
        <v>0</v>
      </c>
      <c r="R288" s="140">
        <v>0</v>
      </c>
      <c r="S288" s="316">
        <v>0</v>
      </c>
      <c r="T288" s="318">
        <v>0</v>
      </c>
      <c r="U288" s="220"/>
    </row>
    <row r="289" spans="1:21" x14ac:dyDescent="0.2">
      <c r="A289" s="187">
        <f>+IF(H289=H288,A288,ROW(A289)-1)</f>
        <v>119</v>
      </c>
      <c r="B289" s="16">
        <v>0</v>
      </c>
      <c r="C289" s="76">
        <f>IF(G289&gt;0,IF(B289=0,51-A289,B289-A289),0)</f>
        <v>0</v>
      </c>
      <c r="D289" s="86" t="s">
        <v>457</v>
      </c>
      <c r="E289" s="155" t="s">
        <v>458</v>
      </c>
      <c r="F289" s="63" t="s">
        <v>70</v>
      </c>
      <c r="G289" s="11">
        <f>SUM(J289:T289)</f>
        <v>0</v>
      </c>
      <c r="H289" s="10">
        <f>AVERAGE(LARGE(J289:T289,1),LARGE(J289:T289,2),LARGE(J289:T289,3),LARGE(J289:T289,4),LARGE(J289:T289,5),LARGE(J289:T289,6))</f>
        <v>0</v>
      </c>
      <c r="I289" s="112">
        <f>COUNTIF(J289:T289,"&gt;0")</f>
        <v>0</v>
      </c>
      <c r="J289" s="140">
        <v>0</v>
      </c>
      <c r="K289" s="140">
        <v>0</v>
      </c>
      <c r="L289" s="249">
        <v>0</v>
      </c>
      <c r="M289" s="257">
        <v>0</v>
      </c>
      <c r="N289" s="140">
        <v>0</v>
      </c>
      <c r="O289" s="264">
        <v>0</v>
      </c>
      <c r="P289" s="141">
        <v>0</v>
      </c>
      <c r="Q289" s="141">
        <v>0</v>
      </c>
      <c r="R289" s="140">
        <v>0</v>
      </c>
      <c r="S289" s="316">
        <v>0</v>
      </c>
      <c r="T289" s="318">
        <v>0</v>
      </c>
      <c r="U289" s="220"/>
    </row>
    <row r="290" spans="1:21" x14ac:dyDescent="0.2">
      <c r="A290" s="187">
        <f>+IF(H290=H289,A289,ROW(A290)-1)</f>
        <v>119</v>
      </c>
      <c r="B290" s="16">
        <v>0</v>
      </c>
      <c r="C290" s="76">
        <f>IF(G290&gt;0,IF(B290=0,51-A290,B290-A290),0)</f>
        <v>0</v>
      </c>
      <c r="D290" s="86" t="s">
        <v>248</v>
      </c>
      <c r="E290" s="155" t="s">
        <v>105</v>
      </c>
      <c r="F290" s="63"/>
      <c r="G290" s="11">
        <f>SUM(J290:T290)</f>
        <v>0</v>
      </c>
      <c r="H290" s="10">
        <f>AVERAGE(LARGE(J290:T290,1),LARGE(J290:T290,2),LARGE(J290:T290,3),LARGE(J290:T290,4),LARGE(J290:T290,5),LARGE(J290:T290,6))</f>
        <v>0</v>
      </c>
      <c r="I290" s="112">
        <f>COUNTIF(J290:T290,"&gt;0")</f>
        <v>0</v>
      </c>
      <c r="J290" s="140">
        <v>0</v>
      </c>
      <c r="K290" s="140">
        <v>0</v>
      </c>
      <c r="L290" s="249">
        <v>0</v>
      </c>
      <c r="M290" s="257">
        <v>0</v>
      </c>
      <c r="N290" s="140">
        <v>0</v>
      </c>
      <c r="O290" s="264">
        <v>0</v>
      </c>
      <c r="P290" s="141">
        <v>0</v>
      </c>
      <c r="Q290" s="141">
        <v>0</v>
      </c>
      <c r="R290" s="140">
        <v>0</v>
      </c>
      <c r="S290" s="316">
        <v>0</v>
      </c>
      <c r="T290" s="318">
        <v>0</v>
      </c>
      <c r="U290" s="220"/>
    </row>
    <row r="291" spans="1:21" x14ac:dyDescent="0.2">
      <c r="A291" s="187">
        <f>+IF(H291=H290,A290,ROW(A291)-1)</f>
        <v>119</v>
      </c>
      <c r="B291" s="16">
        <v>0</v>
      </c>
      <c r="C291" s="76">
        <f>IF(G291&gt;0,IF(B291=0,51-A291,B291-A291),0)</f>
        <v>0</v>
      </c>
      <c r="D291" s="86" t="s">
        <v>479</v>
      </c>
      <c r="E291" s="155" t="s">
        <v>114</v>
      </c>
      <c r="F291" s="63"/>
      <c r="G291" s="11">
        <f>SUM(J291:T291)</f>
        <v>0</v>
      </c>
      <c r="H291" s="10">
        <f>AVERAGE(LARGE(J291:T291,1),LARGE(J291:T291,2),LARGE(J291:T291,3),LARGE(J291:T291,4),LARGE(J291:T291,5),LARGE(J291:T291,6))</f>
        <v>0</v>
      </c>
      <c r="I291" s="112">
        <f>COUNTIF(J291:T291,"&gt;0")</f>
        <v>0</v>
      </c>
      <c r="J291" s="140">
        <v>0</v>
      </c>
      <c r="K291" s="140">
        <v>0</v>
      </c>
      <c r="L291" s="249">
        <v>0</v>
      </c>
      <c r="M291" s="257">
        <v>0</v>
      </c>
      <c r="N291" s="140">
        <v>0</v>
      </c>
      <c r="O291" s="264">
        <v>0</v>
      </c>
      <c r="P291" s="141">
        <v>0</v>
      </c>
      <c r="Q291" s="141">
        <v>0</v>
      </c>
      <c r="R291" s="140">
        <v>0</v>
      </c>
      <c r="S291" s="316">
        <v>0</v>
      </c>
      <c r="T291" s="318">
        <v>0</v>
      </c>
      <c r="U291" s="220"/>
    </row>
    <row r="292" spans="1:21" x14ac:dyDescent="0.2">
      <c r="A292" s="187">
        <f>+IF(H292=H291,A291,ROW(A292)-1)</f>
        <v>119</v>
      </c>
      <c r="B292" s="16">
        <v>0</v>
      </c>
      <c r="C292" s="76">
        <f>IF(G292&gt;0,IF(B292=0,51-A292,B292-A292),0)</f>
        <v>0</v>
      </c>
      <c r="D292" s="86" t="s">
        <v>216</v>
      </c>
      <c r="E292" s="155" t="s">
        <v>146</v>
      </c>
      <c r="F292" s="63" t="s">
        <v>70</v>
      </c>
      <c r="G292" s="11">
        <f>SUM(J292:T292)</f>
        <v>0</v>
      </c>
      <c r="H292" s="10">
        <f>AVERAGE(LARGE(J292:T292,1),LARGE(J292:T292,2),LARGE(J292:T292,3),LARGE(J292:T292,4),LARGE(J292:T292,5),LARGE(J292:T292,6))</f>
        <v>0</v>
      </c>
      <c r="I292" s="112">
        <f>COUNTIF(J292:T292,"&gt;0")</f>
        <v>0</v>
      </c>
      <c r="J292" s="140">
        <v>0</v>
      </c>
      <c r="K292" s="140">
        <v>0</v>
      </c>
      <c r="L292" s="249">
        <v>0</v>
      </c>
      <c r="M292" s="257">
        <v>0</v>
      </c>
      <c r="N292" s="140">
        <v>0</v>
      </c>
      <c r="O292" s="264">
        <v>0</v>
      </c>
      <c r="P292" s="141">
        <v>0</v>
      </c>
      <c r="Q292" s="141">
        <v>0</v>
      </c>
      <c r="R292" s="140">
        <v>0</v>
      </c>
      <c r="S292" s="316">
        <v>0</v>
      </c>
      <c r="T292" s="318">
        <v>0</v>
      </c>
      <c r="U292" s="220"/>
    </row>
    <row r="293" spans="1:21" x14ac:dyDescent="0.2">
      <c r="A293" s="187">
        <f>+IF(H293=H292,A292,ROW(A293)-1)</f>
        <v>119</v>
      </c>
      <c r="B293" s="16">
        <v>0</v>
      </c>
      <c r="C293" s="76">
        <f>IF(G293&gt;0,IF(B293=0,51-A293,B293-A293),0)</f>
        <v>0</v>
      </c>
      <c r="D293" s="86" t="s">
        <v>55</v>
      </c>
      <c r="E293" s="155" t="s">
        <v>54</v>
      </c>
      <c r="F293" s="63" t="s">
        <v>602</v>
      </c>
      <c r="G293" s="11">
        <f>SUM(J293:T293)</f>
        <v>0</v>
      </c>
      <c r="H293" s="10">
        <f>AVERAGE(LARGE(J293:T293,1),LARGE(J293:T293,2),LARGE(J293:T293,3),LARGE(J293:T293,4),LARGE(J293:T293,5),LARGE(J293:T293,6))</f>
        <v>0</v>
      </c>
      <c r="I293" s="112">
        <f>COUNTIF(J293:T293,"&gt;0")</f>
        <v>0</v>
      </c>
      <c r="J293" s="140">
        <v>0</v>
      </c>
      <c r="K293" s="140">
        <v>0</v>
      </c>
      <c r="L293" s="249">
        <v>0</v>
      </c>
      <c r="M293" s="257">
        <v>0</v>
      </c>
      <c r="N293" s="140">
        <v>0</v>
      </c>
      <c r="O293" s="264">
        <v>0</v>
      </c>
      <c r="P293" s="141">
        <v>0</v>
      </c>
      <c r="Q293" s="141">
        <v>0</v>
      </c>
      <c r="R293" s="140">
        <v>0</v>
      </c>
      <c r="S293" s="316">
        <v>0</v>
      </c>
      <c r="T293" s="318">
        <v>0</v>
      </c>
      <c r="U293" s="220"/>
    </row>
    <row r="294" spans="1:21" x14ac:dyDescent="0.2">
      <c r="A294" s="187">
        <f>+IF(H294=H293,A293,ROW(A294)-1)</f>
        <v>119</v>
      </c>
      <c r="B294" s="16">
        <v>0</v>
      </c>
      <c r="C294" s="76">
        <f>IF(G294&gt;0,IF(B294=0,51-A294,B294-A294),0)</f>
        <v>0</v>
      </c>
      <c r="D294" s="86" t="s">
        <v>55</v>
      </c>
      <c r="E294" s="155" t="s">
        <v>114</v>
      </c>
      <c r="F294" s="63" t="s">
        <v>586</v>
      </c>
      <c r="G294" s="11">
        <f>SUM(J294:T294)</f>
        <v>0</v>
      </c>
      <c r="H294" s="10">
        <f>AVERAGE(LARGE(J294:T294,1),LARGE(J294:T294,2),LARGE(J294:T294,3),LARGE(J294:T294,4),LARGE(J294:T294,5),LARGE(J294:T294,6))</f>
        <v>0</v>
      </c>
      <c r="I294" s="112">
        <f>COUNTIF(J294:T294,"&gt;0")</f>
        <v>0</v>
      </c>
      <c r="J294" s="140">
        <v>0</v>
      </c>
      <c r="K294" s="140">
        <v>0</v>
      </c>
      <c r="L294" s="249">
        <v>0</v>
      </c>
      <c r="M294" s="257">
        <v>0</v>
      </c>
      <c r="N294" s="140">
        <v>0</v>
      </c>
      <c r="O294" s="264">
        <v>0</v>
      </c>
      <c r="P294" s="141">
        <v>0</v>
      </c>
      <c r="Q294" s="141">
        <v>0</v>
      </c>
      <c r="R294" s="140">
        <v>0</v>
      </c>
      <c r="S294" s="316">
        <v>0</v>
      </c>
      <c r="T294" s="318">
        <v>0</v>
      </c>
      <c r="U294" s="220"/>
    </row>
    <row r="295" spans="1:21" x14ac:dyDescent="0.2">
      <c r="A295" s="187">
        <f>+IF(H295=H294,A294,ROW(A295)-1)</f>
        <v>119</v>
      </c>
      <c r="B295" s="16">
        <v>0</v>
      </c>
      <c r="C295" s="76">
        <f>IF(G295&gt;0,IF(B295=0,51-A295,B295-A295),0)</f>
        <v>0</v>
      </c>
      <c r="D295" s="86" t="s">
        <v>612</v>
      </c>
      <c r="E295" s="155" t="s">
        <v>613</v>
      </c>
      <c r="F295" s="107" t="s">
        <v>586</v>
      </c>
      <c r="G295" s="11">
        <f>SUM(J295:T295)</f>
        <v>0</v>
      </c>
      <c r="H295" s="10">
        <f>AVERAGE(LARGE(J295:T295,1),LARGE(J295:T295,2),LARGE(J295:T295,3),LARGE(J295:T295,4),LARGE(J295:T295,5),LARGE(J295:T295,6))</f>
        <v>0</v>
      </c>
      <c r="I295" s="112">
        <f>COUNTIF(J295:T295,"&gt;0")</f>
        <v>0</v>
      </c>
      <c r="J295" s="140">
        <v>0</v>
      </c>
      <c r="K295" s="140">
        <v>0</v>
      </c>
      <c r="L295" s="249">
        <v>0</v>
      </c>
      <c r="M295" s="257">
        <v>0</v>
      </c>
      <c r="N295" s="140">
        <v>0</v>
      </c>
      <c r="O295" s="264">
        <v>0</v>
      </c>
      <c r="P295" s="141">
        <v>0</v>
      </c>
      <c r="Q295" s="141">
        <v>0</v>
      </c>
      <c r="R295" s="140">
        <v>0</v>
      </c>
      <c r="S295" s="316">
        <v>0</v>
      </c>
      <c r="T295" s="318">
        <v>0</v>
      </c>
      <c r="U295" s="220"/>
    </row>
    <row r="296" spans="1:21" x14ac:dyDescent="0.2">
      <c r="A296" s="187">
        <f>+IF(H296=H295,A295,ROW(A296)-1)</f>
        <v>119</v>
      </c>
      <c r="B296" s="16">
        <v>0</v>
      </c>
      <c r="C296" s="76">
        <f>IF(G296&gt;0,IF(B296=0,51-A296,B296-A296),0)</f>
        <v>0</v>
      </c>
      <c r="D296" s="86" t="s">
        <v>265</v>
      </c>
      <c r="E296" s="155" t="s">
        <v>151</v>
      </c>
      <c r="F296" s="63"/>
      <c r="G296" s="11">
        <f>SUM(J296:T296)</f>
        <v>0</v>
      </c>
      <c r="H296" s="10">
        <f>AVERAGE(LARGE(J296:T296,1),LARGE(J296:T296,2),LARGE(J296:T296,3),LARGE(J296:T296,4),LARGE(J296:T296,5),LARGE(J296:T296,6))</f>
        <v>0</v>
      </c>
      <c r="I296" s="112">
        <f>COUNTIF(J296:T296,"&gt;0")</f>
        <v>0</v>
      </c>
      <c r="J296" s="140">
        <v>0</v>
      </c>
      <c r="K296" s="140">
        <v>0</v>
      </c>
      <c r="L296" s="249">
        <v>0</v>
      </c>
      <c r="M296" s="257">
        <v>0</v>
      </c>
      <c r="N296" s="140">
        <v>0</v>
      </c>
      <c r="O296" s="264">
        <v>0</v>
      </c>
      <c r="P296" s="141">
        <v>0</v>
      </c>
      <c r="Q296" s="141">
        <v>0</v>
      </c>
      <c r="R296" s="140">
        <v>0</v>
      </c>
      <c r="S296" s="316">
        <v>0</v>
      </c>
      <c r="T296" s="318">
        <v>0</v>
      </c>
      <c r="U296" s="220"/>
    </row>
    <row r="297" spans="1:21" x14ac:dyDescent="0.2">
      <c r="A297" s="187">
        <f>+IF(H297=H296,A296,ROW(A297)-1)</f>
        <v>119</v>
      </c>
      <c r="B297" s="16">
        <v>0</v>
      </c>
      <c r="C297" s="76">
        <f>IF(G297&gt;0,IF(B297=0,51-A297,B297-A297),0)</f>
        <v>0</v>
      </c>
      <c r="D297" s="86" t="s">
        <v>133</v>
      </c>
      <c r="E297" s="155" t="s">
        <v>146</v>
      </c>
      <c r="F297" s="41" t="s">
        <v>585</v>
      </c>
      <c r="G297" s="11">
        <f>SUM(J297:T297)</f>
        <v>0</v>
      </c>
      <c r="H297" s="10">
        <f>AVERAGE(LARGE(J297:T297,1),LARGE(J297:T297,2),LARGE(J297:T297,3),LARGE(J297:T297,4),LARGE(J297:T297,5),LARGE(J297:T297,6))</f>
        <v>0</v>
      </c>
      <c r="I297" s="112">
        <f>COUNTIF(J297:T297,"&gt;0")</f>
        <v>0</v>
      </c>
      <c r="J297" s="140">
        <v>0</v>
      </c>
      <c r="K297" s="140">
        <v>0</v>
      </c>
      <c r="L297" s="249">
        <v>0</v>
      </c>
      <c r="M297" s="257">
        <v>0</v>
      </c>
      <c r="N297" s="140">
        <v>0</v>
      </c>
      <c r="O297" s="264">
        <v>0</v>
      </c>
      <c r="P297" s="141">
        <v>0</v>
      </c>
      <c r="Q297" s="141">
        <v>0</v>
      </c>
      <c r="R297" s="140">
        <v>0</v>
      </c>
      <c r="S297" s="316">
        <v>0</v>
      </c>
      <c r="T297" s="318">
        <v>0</v>
      </c>
      <c r="U297" s="220"/>
    </row>
    <row r="298" spans="1:21" x14ac:dyDescent="0.2">
      <c r="A298" s="187">
        <f>+IF(H298=H297,A297,ROW(A298)-1)</f>
        <v>119</v>
      </c>
      <c r="B298" s="16">
        <v>0</v>
      </c>
      <c r="C298" s="76">
        <f>IF(G298&gt;0,IF(B298=0,51-A298,B298-A298),0)</f>
        <v>0</v>
      </c>
      <c r="D298" s="86" t="s">
        <v>133</v>
      </c>
      <c r="E298" s="71" t="s">
        <v>132</v>
      </c>
      <c r="F298" s="41" t="s">
        <v>585</v>
      </c>
      <c r="G298" s="11">
        <f>SUM(J298:T298)</f>
        <v>0</v>
      </c>
      <c r="H298" s="10">
        <f>AVERAGE(LARGE(J298:T298,1),LARGE(J298:T298,2),LARGE(J298:T298,3),LARGE(J298:T298,4),LARGE(J298:T298,5),LARGE(J298:T298,6))</f>
        <v>0</v>
      </c>
      <c r="I298" s="112">
        <f>COUNTIF(J298:T298,"&gt;0")</f>
        <v>0</v>
      </c>
      <c r="J298" s="140">
        <v>0</v>
      </c>
      <c r="K298" s="140">
        <v>0</v>
      </c>
      <c r="L298" s="249">
        <v>0</v>
      </c>
      <c r="M298" s="257">
        <v>0</v>
      </c>
      <c r="N298" s="140">
        <v>0</v>
      </c>
      <c r="O298" s="264">
        <v>0</v>
      </c>
      <c r="P298" s="141">
        <v>0</v>
      </c>
      <c r="Q298" s="141">
        <v>0</v>
      </c>
      <c r="R298" s="140">
        <v>0</v>
      </c>
      <c r="S298" s="316">
        <v>0</v>
      </c>
      <c r="T298" s="318">
        <v>0</v>
      </c>
      <c r="U298" s="220"/>
    </row>
    <row r="299" spans="1:21" x14ac:dyDescent="0.2">
      <c r="A299" s="187">
        <f>+IF(H299=H298,A298,ROW(A299)-1)</f>
        <v>119</v>
      </c>
      <c r="B299" s="16">
        <v>0</v>
      </c>
      <c r="C299" s="76">
        <f>IF(G299&gt;0,IF(B299=0,51-A299,B299-A299),0)</f>
        <v>0</v>
      </c>
      <c r="D299" s="86" t="s">
        <v>347</v>
      </c>
      <c r="E299" s="155" t="s">
        <v>115</v>
      </c>
      <c r="F299" s="63"/>
      <c r="G299" s="11">
        <f>SUM(J299:T299)</f>
        <v>0</v>
      </c>
      <c r="H299" s="10">
        <f>AVERAGE(LARGE(J299:T299,1),LARGE(J299:T299,2),LARGE(J299:T299,3),LARGE(J299:T299,4),LARGE(J299:T299,5),LARGE(J299:T299,6))</f>
        <v>0</v>
      </c>
      <c r="I299" s="112">
        <f>COUNTIF(J299:T299,"&gt;0")</f>
        <v>0</v>
      </c>
      <c r="J299" s="140">
        <v>0</v>
      </c>
      <c r="K299" s="140">
        <v>0</v>
      </c>
      <c r="L299" s="249">
        <v>0</v>
      </c>
      <c r="M299" s="257">
        <v>0</v>
      </c>
      <c r="N299" s="140">
        <v>0</v>
      </c>
      <c r="O299" s="264">
        <v>0</v>
      </c>
      <c r="P299" s="141">
        <v>0</v>
      </c>
      <c r="Q299" s="141">
        <v>0</v>
      </c>
      <c r="R299" s="140">
        <v>0</v>
      </c>
      <c r="S299" s="316">
        <v>0</v>
      </c>
      <c r="T299" s="318">
        <v>0</v>
      </c>
      <c r="U299" s="220"/>
    </row>
    <row r="300" spans="1:21" x14ac:dyDescent="0.2">
      <c r="A300" s="187">
        <f>+IF(H300=H299,A299,ROW(A300)-1)</f>
        <v>119</v>
      </c>
      <c r="B300" s="16">
        <v>0</v>
      </c>
      <c r="C300" s="76">
        <f>IF(G300&gt;0,IF(B300=0,51-A300,B300-A300),0)</f>
        <v>0</v>
      </c>
      <c r="D300" s="86" t="s">
        <v>287</v>
      </c>
      <c r="E300" s="155" t="s">
        <v>105</v>
      </c>
      <c r="F300" s="63" t="s">
        <v>582</v>
      </c>
      <c r="G300" s="11">
        <f>SUM(J300:T300)</f>
        <v>0</v>
      </c>
      <c r="H300" s="10">
        <f>AVERAGE(LARGE(J300:T300,1),LARGE(J300:T300,2),LARGE(J300:T300,3),LARGE(J300:T300,4),LARGE(J300:T300,5),LARGE(J300:T300,6))</f>
        <v>0</v>
      </c>
      <c r="I300" s="112">
        <f>COUNTIF(J300:T300,"&gt;0")</f>
        <v>0</v>
      </c>
      <c r="J300" s="140">
        <v>0</v>
      </c>
      <c r="K300" s="140">
        <v>0</v>
      </c>
      <c r="L300" s="249">
        <v>0</v>
      </c>
      <c r="M300" s="257">
        <v>0</v>
      </c>
      <c r="N300" s="140">
        <v>0</v>
      </c>
      <c r="O300" s="264">
        <v>0</v>
      </c>
      <c r="P300" s="141">
        <v>0</v>
      </c>
      <c r="Q300" s="141">
        <v>0</v>
      </c>
      <c r="R300" s="140">
        <v>0</v>
      </c>
      <c r="S300" s="316">
        <v>0</v>
      </c>
      <c r="T300" s="318">
        <v>0</v>
      </c>
      <c r="U300" s="220"/>
    </row>
    <row r="301" spans="1:21" x14ac:dyDescent="0.2">
      <c r="A301" s="187">
        <f>+IF(H301=H300,A300,ROW(A301)-1)</f>
        <v>119</v>
      </c>
      <c r="B301" s="16">
        <v>0</v>
      </c>
      <c r="C301" s="76">
        <f>IF(G301&gt;0,IF(B301=0,51-A301,B301-A301),0)</f>
        <v>0</v>
      </c>
      <c r="D301" s="86" t="s">
        <v>206</v>
      </c>
      <c r="E301" s="155" t="s">
        <v>205</v>
      </c>
      <c r="F301" s="63" t="s">
        <v>70</v>
      </c>
      <c r="G301" s="11">
        <f>SUM(J301:T301)</f>
        <v>0</v>
      </c>
      <c r="H301" s="10">
        <f>AVERAGE(LARGE(J301:T301,1),LARGE(J301:T301,2),LARGE(J301:T301,3),LARGE(J301:T301,4),LARGE(J301:T301,5),LARGE(J301:T301,6))</f>
        <v>0</v>
      </c>
      <c r="I301" s="112">
        <f>COUNTIF(J301:T301,"&gt;0")</f>
        <v>0</v>
      </c>
      <c r="J301" s="140">
        <v>0</v>
      </c>
      <c r="K301" s="140">
        <v>0</v>
      </c>
      <c r="L301" s="249">
        <v>0</v>
      </c>
      <c r="M301" s="257">
        <v>0</v>
      </c>
      <c r="N301" s="140">
        <v>0</v>
      </c>
      <c r="O301" s="264">
        <v>0</v>
      </c>
      <c r="P301" s="141">
        <v>0</v>
      </c>
      <c r="Q301" s="141">
        <v>0</v>
      </c>
      <c r="R301" s="140">
        <v>0</v>
      </c>
      <c r="S301" s="316">
        <v>0</v>
      </c>
      <c r="T301" s="318">
        <v>0</v>
      </c>
      <c r="U301" s="220"/>
    </row>
    <row r="302" spans="1:21" x14ac:dyDescent="0.2">
      <c r="A302" s="187">
        <f>+IF(H302=H301,A301,ROW(A302)-1)</f>
        <v>119</v>
      </c>
      <c r="B302" s="16">
        <v>0</v>
      </c>
      <c r="C302" s="76">
        <f>IF(G302&gt;0,IF(B302=0,51-A302,B302-A302),0)</f>
        <v>0</v>
      </c>
      <c r="D302" s="86" t="s">
        <v>201</v>
      </c>
      <c r="E302" s="185" t="s">
        <v>191</v>
      </c>
      <c r="F302" s="41" t="s">
        <v>602</v>
      </c>
      <c r="G302" s="11">
        <f>SUM(J302:T302)</f>
        <v>0</v>
      </c>
      <c r="H302" s="10">
        <f>AVERAGE(LARGE(J302:T302,1),LARGE(J302:T302,2),LARGE(J302:T302,3),LARGE(J302:T302,4),LARGE(J302:T302,5),LARGE(J302:T302,6))</f>
        <v>0</v>
      </c>
      <c r="I302" s="112">
        <f>COUNTIF(J302:T302,"&gt;0")</f>
        <v>0</v>
      </c>
      <c r="J302" s="140">
        <v>0</v>
      </c>
      <c r="K302" s="140">
        <v>0</v>
      </c>
      <c r="L302" s="249">
        <v>0</v>
      </c>
      <c r="M302" s="257">
        <v>0</v>
      </c>
      <c r="N302" s="140">
        <v>0</v>
      </c>
      <c r="O302" s="264">
        <v>0</v>
      </c>
      <c r="P302" s="141">
        <v>0</v>
      </c>
      <c r="Q302" s="141">
        <v>0</v>
      </c>
      <c r="R302" s="140">
        <v>0</v>
      </c>
      <c r="S302" s="316">
        <v>0</v>
      </c>
      <c r="T302" s="318">
        <v>0</v>
      </c>
      <c r="U302" s="226"/>
    </row>
    <row r="303" spans="1:21" x14ac:dyDescent="0.2">
      <c r="A303" s="187">
        <f>+IF(H303=H302,A302,ROW(A303)-1)</f>
        <v>119</v>
      </c>
      <c r="B303" s="16">
        <v>0</v>
      </c>
      <c r="C303" s="76">
        <f>IF(G303&gt;0,IF(B303=0,51-A303,B303-A303),0)</f>
        <v>0</v>
      </c>
      <c r="D303" s="86" t="s">
        <v>393</v>
      </c>
      <c r="E303" s="155" t="s">
        <v>194</v>
      </c>
      <c r="F303" s="63"/>
      <c r="G303" s="11">
        <f>SUM(J303:T303)</f>
        <v>0</v>
      </c>
      <c r="H303" s="10">
        <f>AVERAGE(LARGE(J303:T303,1),LARGE(J303:T303,2),LARGE(J303:T303,3),LARGE(J303:T303,4),LARGE(J303:T303,5),LARGE(J303:T303,6))</f>
        <v>0</v>
      </c>
      <c r="I303" s="112">
        <f>COUNTIF(J303:T303,"&gt;0")</f>
        <v>0</v>
      </c>
      <c r="J303" s="140">
        <v>0</v>
      </c>
      <c r="K303" s="140">
        <v>0</v>
      </c>
      <c r="L303" s="249">
        <v>0</v>
      </c>
      <c r="M303" s="257">
        <v>0</v>
      </c>
      <c r="N303" s="140">
        <v>0</v>
      </c>
      <c r="O303" s="264">
        <v>0</v>
      </c>
      <c r="P303" s="141">
        <v>0</v>
      </c>
      <c r="Q303" s="141">
        <v>0</v>
      </c>
      <c r="R303" s="140">
        <v>0</v>
      </c>
      <c r="S303" s="316">
        <v>0</v>
      </c>
      <c r="T303" s="318">
        <v>0</v>
      </c>
      <c r="U303" s="220"/>
    </row>
    <row r="304" spans="1:21" x14ac:dyDescent="0.2">
      <c r="A304" s="187">
        <f>+IF(H304=H303,A303,ROW(A304)-1)</f>
        <v>119</v>
      </c>
      <c r="B304" s="16">
        <v>0</v>
      </c>
      <c r="C304" s="76">
        <f>IF(G304&gt;0,IF(B304=0,51-A304,B304-A304),0)</f>
        <v>0</v>
      </c>
      <c r="D304" s="86" t="s">
        <v>252</v>
      </c>
      <c r="E304" s="155" t="s">
        <v>205</v>
      </c>
      <c r="F304" s="63" t="s">
        <v>580</v>
      </c>
      <c r="G304" s="11">
        <f>SUM(J304:T304)</f>
        <v>0</v>
      </c>
      <c r="H304" s="10">
        <f>AVERAGE(LARGE(J304:T304,1),LARGE(J304:T304,2),LARGE(J304:T304,3),LARGE(J304:T304,4),LARGE(J304:T304,5),LARGE(J304:T304,6))</f>
        <v>0</v>
      </c>
      <c r="I304" s="112">
        <f>COUNTIF(J304:T304,"&gt;0")</f>
        <v>0</v>
      </c>
      <c r="J304" s="140">
        <v>0</v>
      </c>
      <c r="K304" s="140">
        <v>0</v>
      </c>
      <c r="L304" s="249">
        <v>0</v>
      </c>
      <c r="M304" s="257">
        <v>0</v>
      </c>
      <c r="N304" s="140">
        <v>0</v>
      </c>
      <c r="O304" s="264">
        <v>0</v>
      </c>
      <c r="P304" s="141">
        <v>0</v>
      </c>
      <c r="Q304" s="141">
        <v>0</v>
      </c>
      <c r="R304" s="140">
        <v>0</v>
      </c>
      <c r="S304" s="316">
        <v>0</v>
      </c>
      <c r="T304" s="318">
        <v>0</v>
      </c>
      <c r="U304" s="220"/>
    </row>
    <row r="305" spans="1:21" x14ac:dyDescent="0.2">
      <c r="A305" s="187">
        <f>+IF(H305=H304,A304,ROW(A305)-1)</f>
        <v>119</v>
      </c>
      <c r="B305" s="16">
        <v>0</v>
      </c>
      <c r="C305" s="76">
        <f>IF(G305&gt;0,IF(B305=0,51-A305,B305-A305),0)</f>
        <v>0</v>
      </c>
      <c r="D305" s="84" t="s">
        <v>519</v>
      </c>
      <c r="E305" s="124" t="s">
        <v>520</v>
      </c>
      <c r="F305" s="157" t="s">
        <v>523</v>
      </c>
      <c r="G305" s="11">
        <f>SUM(J305:T305)</f>
        <v>0</v>
      </c>
      <c r="H305" s="10">
        <f>AVERAGE(LARGE(J305:T305,1),LARGE(J305:T305,2),LARGE(J305:T305,3),LARGE(J305:T305,4),LARGE(J305:T305,5),LARGE(J305:T305,6))</f>
        <v>0</v>
      </c>
      <c r="I305" s="112">
        <f>COUNTIF(J305:T305,"&gt;0")</f>
        <v>0</v>
      </c>
      <c r="J305" s="140">
        <v>0</v>
      </c>
      <c r="K305" s="140">
        <v>0</v>
      </c>
      <c r="L305" s="249">
        <v>0</v>
      </c>
      <c r="M305" s="257">
        <v>0</v>
      </c>
      <c r="N305" s="140">
        <v>0</v>
      </c>
      <c r="O305" s="264">
        <v>0</v>
      </c>
      <c r="P305" s="141">
        <v>0</v>
      </c>
      <c r="Q305" s="141">
        <v>0</v>
      </c>
      <c r="R305" s="140">
        <v>0</v>
      </c>
      <c r="S305" s="316">
        <v>0</v>
      </c>
      <c r="T305" s="318">
        <v>0</v>
      </c>
      <c r="U305" s="220"/>
    </row>
    <row r="306" spans="1:21" x14ac:dyDescent="0.2">
      <c r="A306" s="187">
        <f>+IF(H306=H305,A305,ROW(A306)-1)</f>
        <v>119</v>
      </c>
      <c r="B306" s="16">
        <v>0</v>
      </c>
      <c r="C306" s="76">
        <f>IF(G306&gt;0,IF(B306=0,51-A306,B306-A306),0)</f>
        <v>0</v>
      </c>
      <c r="D306" s="84" t="s">
        <v>519</v>
      </c>
      <c r="E306" s="124" t="s">
        <v>521</v>
      </c>
      <c r="F306" s="157" t="s">
        <v>523</v>
      </c>
      <c r="G306" s="11">
        <f>SUM(J306:T306)</f>
        <v>0</v>
      </c>
      <c r="H306" s="10">
        <f>AVERAGE(LARGE(J306:T306,1),LARGE(J306:T306,2),LARGE(J306:T306,3),LARGE(J306:T306,4),LARGE(J306:T306,5),LARGE(J306:T306,6))</f>
        <v>0</v>
      </c>
      <c r="I306" s="112">
        <f>COUNTIF(J306:T306,"&gt;0")</f>
        <v>0</v>
      </c>
      <c r="J306" s="140">
        <v>0</v>
      </c>
      <c r="K306" s="140">
        <v>0</v>
      </c>
      <c r="L306" s="249">
        <v>0</v>
      </c>
      <c r="M306" s="257">
        <v>0</v>
      </c>
      <c r="N306" s="140">
        <v>0</v>
      </c>
      <c r="O306" s="264">
        <v>0</v>
      </c>
      <c r="P306" s="141">
        <v>0</v>
      </c>
      <c r="Q306" s="141">
        <v>0</v>
      </c>
      <c r="R306" s="140">
        <v>0</v>
      </c>
      <c r="S306" s="316">
        <v>0</v>
      </c>
      <c r="T306" s="318">
        <v>0</v>
      </c>
      <c r="U306" s="220"/>
    </row>
    <row r="307" spans="1:21" x14ac:dyDescent="0.2">
      <c r="A307" s="187">
        <f>+IF(H307=H306,A306,ROW(A307)-1)</f>
        <v>119</v>
      </c>
      <c r="B307" s="16">
        <v>0</v>
      </c>
      <c r="C307" s="76">
        <f>IF(G307&gt;0,IF(B307=0,51-A307,B307-A307),0)</f>
        <v>0</v>
      </c>
      <c r="D307" s="86" t="s">
        <v>259</v>
      </c>
      <c r="E307" s="155" t="s">
        <v>78</v>
      </c>
      <c r="F307" s="63"/>
      <c r="G307" s="11">
        <f>SUM(J307:T307)</f>
        <v>0</v>
      </c>
      <c r="H307" s="10">
        <f>AVERAGE(LARGE(J307:T307,1),LARGE(J307:T307,2),LARGE(J307:T307,3),LARGE(J307:T307,4),LARGE(J307:T307,5),LARGE(J307:T307,6))</f>
        <v>0</v>
      </c>
      <c r="I307" s="112">
        <f>COUNTIF(J307:T307,"&gt;0")</f>
        <v>0</v>
      </c>
      <c r="J307" s="140">
        <v>0</v>
      </c>
      <c r="K307" s="140">
        <v>0</v>
      </c>
      <c r="L307" s="249">
        <v>0</v>
      </c>
      <c r="M307" s="257">
        <v>0</v>
      </c>
      <c r="N307" s="140">
        <v>0</v>
      </c>
      <c r="O307" s="264">
        <v>0</v>
      </c>
      <c r="P307" s="141">
        <v>0</v>
      </c>
      <c r="Q307" s="141">
        <v>0</v>
      </c>
      <c r="R307" s="140">
        <v>0</v>
      </c>
      <c r="S307" s="316">
        <v>0</v>
      </c>
      <c r="T307" s="318">
        <v>0</v>
      </c>
      <c r="U307" s="220"/>
    </row>
    <row r="308" spans="1:21" x14ac:dyDescent="0.2">
      <c r="A308" s="187">
        <f>+IF(H308=H307,A307,ROW(A308)-1)</f>
        <v>119</v>
      </c>
      <c r="B308" s="16">
        <v>0</v>
      </c>
      <c r="C308" s="76">
        <f>IF(G308&gt;0,IF(B308=0,51-A308,B308-A308),0)</f>
        <v>0</v>
      </c>
      <c r="D308" s="86" t="s">
        <v>77</v>
      </c>
      <c r="E308" s="155" t="s">
        <v>194</v>
      </c>
      <c r="F308" s="63" t="s">
        <v>70</v>
      </c>
      <c r="G308" s="11">
        <f>SUM(J308:T308)</f>
        <v>0</v>
      </c>
      <c r="H308" s="10">
        <f>AVERAGE(LARGE(J308:T308,1),LARGE(J308:T308,2),LARGE(J308:T308,3),LARGE(J308:T308,4),LARGE(J308:T308,5),LARGE(J308:T308,6))</f>
        <v>0</v>
      </c>
      <c r="I308" s="112">
        <f>COUNTIF(J308:T308,"&gt;0")</f>
        <v>0</v>
      </c>
      <c r="J308" s="140">
        <v>0</v>
      </c>
      <c r="K308" s="140">
        <v>0</v>
      </c>
      <c r="L308" s="249">
        <v>0</v>
      </c>
      <c r="M308" s="257">
        <v>0</v>
      </c>
      <c r="N308" s="140">
        <v>0</v>
      </c>
      <c r="O308" s="264">
        <v>0</v>
      </c>
      <c r="P308" s="141">
        <v>0</v>
      </c>
      <c r="Q308" s="141">
        <v>0</v>
      </c>
      <c r="R308" s="140">
        <v>0</v>
      </c>
      <c r="S308" s="316">
        <v>0</v>
      </c>
      <c r="T308" s="318">
        <v>0</v>
      </c>
      <c r="U308" s="220"/>
    </row>
    <row r="309" spans="1:21" x14ac:dyDescent="0.2">
      <c r="A309" s="187">
        <f>+IF(H309=H308,A308,ROW(A309)-1)</f>
        <v>119</v>
      </c>
      <c r="B309" s="16">
        <v>0</v>
      </c>
      <c r="C309" s="76">
        <f>IF(G309&gt;0,IF(B309=0,51-A309,B309-A309),0)</f>
        <v>0</v>
      </c>
      <c r="D309" s="86" t="s">
        <v>77</v>
      </c>
      <c r="E309" s="155" t="s">
        <v>73</v>
      </c>
      <c r="F309" s="63" t="s">
        <v>70</v>
      </c>
      <c r="G309" s="11">
        <f>SUM(J309:T309)</f>
        <v>0</v>
      </c>
      <c r="H309" s="10">
        <f>AVERAGE(LARGE(J309:T309,1),LARGE(J309:T309,2),LARGE(J309:T309,3),LARGE(J309:T309,4),LARGE(J309:T309,5),LARGE(J309:T309,6))</f>
        <v>0</v>
      </c>
      <c r="I309" s="112">
        <f>COUNTIF(J309:T309,"&gt;0")</f>
        <v>0</v>
      </c>
      <c r="J309" s="140">
        <v>0</v>
      </c>
      <c r="K309" s="140">
        <v>0</v>
      </c>
      <c r="L309" s="249">
        <v>0</v>
      </c>
      <c r="M309" s="257">
        <v>0</v>
      </c>
      <c r="N309" s="140">
        <v>0</v>
      </c>
      <c r="O309" s="264">
        <v>0</v>
      </c>
      <c r="P309" s="141">
        <v>0</v>
      </c>
      <c r="Q309" s="141">
        <v>0</v>
      </c>
      <c r="R309" s="140">
        <v>0</v>
      </c>
      <c r="S309" s="316">
        <v>0</v>
      </c>
      <c r="T309" s="318">
        <v>0</v>
      </c>
      <c r="U309" s="220"/>
    </row>
    <row r="310" spans="1:21" x14ac:dyDescent="0.2">
      <c r="A310" s="187">
        <f>+IF(H310=H309,A309,ROW(A310)-1)</f>
        <v>119</v>
      </c>
      <c r="B310" s="16">
        <v>0</v>
      </c>
      <c r="C310" s="76">
        <f>IF(G310&gt;0,IF(B310=0,51-A310,B310-A310),0)</f>
        <v>0</v>
      </c>
      <c r="D310" s="86" t="s">
        <v>245</v>
      </c>
      <c r="E310" s="155" t="s">
        <v>246</v>
      </c>
      <c r="F310" s="63" t="s">
        <v>70</v>
      </c>
      <c r="G310" s="11">
        <f>SUM(J310:T310)</f>
        <v>0</v>
      </c>
      <c r="H310" s="10">
        <f>AVERAGE(LARGE(J310:T310,1),LARGE(J310:T310,2),LARGE(J310:T310,3),LARGE(J310:T310,4),LARGE(J310:T310,5),LARGE(J310:T310,6))</f>
        <v>0</v>
      </c>
      <c r="I310" s="112">
        <f>COUNTIF(J310:T310,"&gt;0")</f>
        <v>0</v>
      </c>
      <c r="J310" s="140">
        <v>0</v>
      </c>
      <c r="K310" s="140">
        <v>0</v>
      </c>
      <c r="L310" s="249">
        <v>0</v>
      </c>
      <c r="M310" s="257">
        <v>0</v>
      </c>
      <c r="N310" s="140">
        <v>0</v>
      </c>
      <c r="O310" s="264">
        <v>0</v>
      </c>
      <c r="P310" s="141">
        <v>0</v>
      </c>
      <c r="Q310" s="141">
        <v>0</v>
      </c>
      <c r="R310" s="140">
        <v>0</v>
      </c>
      <c r="S310" s="316">
        <v>0</v>
      </c>
      <c r="T310" s="318">
        <v>0</v>
      </c>
      <c r="U310" s="220"/>
    </row>
    <row r="311" spans="1:21" x14ac:dyDescent="0.2">
      <c r="A311" s="187">
        <f>+IF(H311=H310,A310,ROW(A311)-1)</f>
        <v>119</v>
      </c>
      <c r="B311" s="16">
        <v>0</v>
      </c>
      <c r="C311" s="76">
        <f>IF(G311&gt;0,IF(B311=0,51-A311,B311-A311),0)</f>
        <v>0</v>
      </c>
      <c r="D311" s="86" t="s">
        <v>478</v>
      </c>
      <c r="E311" s="155" t="s">
        <v>71</v>
      </c>
      <c r="F311" s="63"/>
      <c r="G311" s="11">
        <f>SUM(J311:T311)</f>
        <v>0</v>
      </c>
      <c r="H311" s="10">
        <f>AVERAGE(LARGE(J311:T311,1),LARGE(J311:T311,2),LARGE(J311:T311,3),LARGE(J311:T311,4),LARGE(J311:T311,5),LARGE(J311:T311,6))</f>
        <v>0</v>
      </c>
      <c r="I311" s="112">
        <f>COUNTIF(J311:T311,"&gt;0")</f>
        <v>0</v>
      </c>
      <c r="J311" s="140">
        <v>0</v>
      </c>
      <c r="K311" s="140">
        <v>0</v>
      </c>
      <c r="L311" s="249">
        <v>0</v>
      </c>
      <c r="M311" s="257">
        <v>0</v>
      </c>
      <c r="N311" s="140">
        <v>0</v>
      </c>
      <c r="O311" s="264">
        <v>0</v>
      </c>
      <c r="P311" s="141">
        <v>0</v>
      </c>
      <c r="Q311" s="141">
        <v>0</v>
      </c>
      <c r="R311" s="140">
        <v>0</v>
      </c>
      <c r="S311" s="316">
        <v>0</v>
      </c>
      <c r="T311" s="318">
        <v>0</v>
      </c>
      <c r="U311" s="220"/>
    </row>
    <row r="312" spans="1:21" x14ac:dyDescent="0.2">
      <c r="A312" s="187">
        <f>+IF(H312=H311,A311,ROW(A312)-1)</f>
        <v>119</v>
      </c>
      <c r="B312" s="16">
        <v>0</v>
      </c>
      <c r="C312" s="76">
        <f>IF(G312&gt;0,IF(B312=0,51-A312,B312-A312),0)</f>
        <v>0</v>
      </c>
      <c r="D312" s="86" t="s">
        <v>609</v>
      </c>
      <c r="E312" s="155" t="s">
        <v>66</v>
      </c>
      <c r="F312" s="107" t="s">
        <v>586</v>
      </c>
      <c r="G312" s="11">
        <f>SUM(J312:T312)</f>
        <v>0</v>
      </c>
      <c r="H312" s="10">
        <f>AVERAGE(LARGE(J312:T312,1),LARGE(J312:T312,2),LARGE(J312:T312,3),LARGE(J312:T312,4),LARGE(J312:T312,5),LARGE(J312:T312,6))</f>
        <v>0</v>
      </c>
      <c r="I312" s="112">
        <f>COUNTIF(J312:T312,"&gt;0")</f>
        <v>0</v>
      </c>
      <c r="J312" s="140">
        <v>0</v>
      </c>
      <c r="K312" s="140">
        <v>0</v>
      </c>
      <c r="L312" s="249">
        <v>0</v>
      </c>
      <c r="M312" s="257">
        <v>0</v>
      </c>
      <c r="N312" s="140">
        <v>0</v>
      </c>
      <c r="O312" s="264">
        <v>0</v>
      </c>
      <c r="P312" s="141">
        <v>0</v>
      </c>
      <c r="Q312" s="141">
        <v>0</v>
      </c>
      <c r="R312" s="140">
        <v>0</v>
      </c>
      <c r="S312" s="316">
        <v>0</v>
      </c>
      <c r="T312" s="318">
        <v>0</v>
      </c>
      <c r="U312" s="220"/>
    </row>
    <row r="313" spans="1:21" x14ac:dyDescent="0.2">
      <c r="A313" s="187">
        <f>+IF(H313=H312,A312,ROW(A313)-1)</f>
        <v>119</v>
      </c>
      <c r="B313" s="16">
        <v>0</v>
      </c>
      <c r="C313" s="76">
        <f>IF(G313&gt;0,IF(B313=0,51-A313,B313-A313),0)</f>
        <v>0</v>
      </c>
      <c r="D313" s="86" t="s">
        <v>203</v>
      </c>
      <c r="E313" s="155" t="s">
        <v>407</v>
      </c>
      <c r="F313" s="63"/>
      <c r="G313" s="11">
        <f>SUM(J313:T313)</f>
        <v>0</v>
      </c>
      <c r="H313" s="10">
        <f>AVERAGE(LARGE(J313:T313,1),LARGE(J313:T313,2),LARGE(J313:T313,3),LARGE(J313:T313,4),LARGE(J313:T313,5),LARGE(J313:T313,6))</f>
        <v>0</v>
      </c>
      <c r="I313" s="112">
        <f>COUNTIF(J313:T313,"&gt;0")</f>
        <v>0</v>
      </c>
      <c r="J313" s="140">
        <v>0</v>
      </c>
      <c r="K313" s="140">
        <v>0</v>
      </c>
      <c r="L313" s="249">
        <v>0</v>
      </c>
      <c r="M313" s="257">
        <v>0</v>
      </c>
      <c r="N313" s="140">
        <v>0</v>
      </c>
      <c r="O313" s="264">
        <v>0</v>
      </c>
      <c r="P313" s="141">
        <v>0</v>
      </c>
      <c r="Q313" s="141">
        <v>0</v>
      </c>
      <c r="R313" s="140">
        <v>0</v>
      </c>
      <c r="S313" s="316">
        <v>0</v>
      </c>
      <c r="T313" s="318">
        <v>0</v>
      </c>
      <c r="U313" s="220"/>
    </row>
    <row r="314" spans="1:21" x14ac:dyDescent="0.2">
      <c r="A314" s="187">
        <f>+IF(H314=H313,A313,ROW(A314)-1)</f>
        <v>119</v>
      </c>
      <c r="B314" s="16">
        <v>0</v>
      </c>
      <c r="C314" s="76">
        <f>IF(G314&gt;0,IF(B314=0,51-A314,B314-A314),0)</f>
        <v>0</v>
      </c>
      <c r="D314" s="86" t="s">
        <v>308</v>
      </c>
      <c r="E314" s="155" t="s">
        <v>73</v>
      </c>
      <c r="F314" s="63"/>
      <c r="G314" s="11">
        <f>SUM(J314:T314)</f>
        <v>0</v>
      </c>
      <c r="H314" s="10">
        <f>AVERAGE(LARGE(J314:T314,1),LARGE(J314:T314,2),LARGE(J314:T314,3),LARGE(J314:T314,4),LARGE(J314:T314,5),LARGE(J314:T314,6))</f>
        <v>0</v>
      </c>
      <c r="I314" s="112">
        <f>COUNTIF(J314:T314,"&gt;0")</f>
        <v>0</v>
      </c>
      <c r="J314" s="140">
        <v>0</v>
      </c>
      <c r="K314" s="140">
        <v>0</v>
      </c>
      <c r="L314" s="249">
        <v>0</v>
      </c>
      <c r="M314" s="257">
        <v>0</v>
      </c>
      <c r="N314" s="140">
        <v>0</v>
      </c>
      <c r="O314" s="264">
        <v>0</v>
      </c>
      <c r="P314" s="141">
        <v>0</v>
      </c>
      <c r="Q314" s="141">
        <v>0</v>
      </c>
      <c r="R314" s="140">
        <v>0</v>
      </c>
      <c r="S314" s="316">
        <v>0</v>
      </c>
      <c r="T314" s="318">
        <v>0</v>
      </c>
      <c r="U314" s="220"/>
    </row>
    <row r="315" spans="1:21" x14ac:dyDescent="0.2">
      <c r="A315" s="187">
        <f>+IF(H315=H314,A314,ROW(A315)-1)</f>
        <v>119</v>
      </c>
      <c r="B315" s="16">
        <v>0</v>
      </c>
      <c r="C315" s="76">
        <f>IF(G315&gt;0,IF(B315=0,51-A315,B315-A315),0)</f>
        <v>0</v>
      </c>
      <c r="D315" s="86" t="s">
        <v>223</v>
      </c>
      <c r="E315" s="155" t="s">
        <v>48</v>
      </c>
      <c r="F315" s="63" t="s">
        <v>70</v>
      </c>
      <c r="G315" s="11">
        <f>SUM(J315:T315)</f>
        <v>0</v>
      </c>
      <c r="H315" s="10">
        <f>AVERAGE(LARGE(J315:T315,1),LARGE(J315:T315,2),LARGE(J315:T315,3),LARGE(J315:T315,4),LARGE(J315:T315,5),LARGE(J315:T315,6))</f>
        <v>0</v>
      </c>
      <c r="I315" s="112">
        <f>COUNTIF(J315:T315,"&gt;0")</f>
        <v>0</v>
      </c>
      <c r="J315" s="140">
        <v>0</v>
      </c>
      <c r="K315" s="140">
        <v>0</v>
      </c>
      <c r="L315" s="249">
        <v>0</v>
      </c>
      <c r="M315" s="257">
        <v>0</v>
      </c>
      <c r="N315" s="140">
        <v>0</v>
      </c>
      <c r="O315" s="264">
        <v>0</v>
      </c>
      <c r="P315" s="141">
        <v>0</v>
      </c>
      <c r="Q315" s="141">
        <v>0</v>
      </c>
      <c r="R315" s="140">
        <v>0</v>
      </c>
      <c r="S315" s="316">
        <v>0</v>
      </c>
      <c r="T315" s="318">
        <v>0</v>
      </c>
      <c r="U315" s="220"/>
    </row>
    <row r="316" spans="1:21" x14ac:dyDescent="0.2">
      <c r="A316" s="187">
        <f>+IF(H316=H315,A315,ROW(A316)-1)</f>
        <v>119</v>
      </c>
      <c r="B316" s="16">
        <v>0</v>
      </c>
      <c r="C316" s="76">
        <f>IF(G316&gt;0,IF(B316=0,51-A316,B316-A316),0)</f>
        <v>0</v>
      </c>
      <c r="D316" s="86" t="s">
        <v>100</v>
      </c>
      <c r="E316" s="155" t="s">
        <v>71</v>
      </c>
      <c r="F316" s="63"/>
      <c r="G316" s="11">
        <f>SUM(J316:T316)</f>
        <v>0</v>
      </c>
      <c r="H316" s="10">
        <f>AVERAGE(LARGE(J316:T316,1),LARGE(J316:T316,2),LARGE(J316:T316,3),LARGE(J316:T316,4),LARGE(J316:T316,5),LARGE(J316:T316,6))</f>
        <v>0</v>
      </c>
      <c r="I316" s="112">
        <f>COUNTIF(J316:T316,"&gt;0")</f>
        <v>0</v>
      </c>
      <c r="J316" s="140">
        <v>0</v>
      </c>
      <c r="K316" s="140">
        <v>0</v>
      </c>
      <c r="L316" s="249">
        <v>0</v>
      </c>
      <c r="M316" s="257">
        <v>0</v>
      </c>
      <c r="N316" s="140">
        <v>0</v>
      </c>
      <c r="O316" s="264">
        <v>0</v>
      </c>
      <c r="P316" s="141">
        <v>0</v>
      </c>
      <c r="Q316" s="141">
        <v>0</v>
      </c>
      <c r="R316" s="140">
        <v>0</v>
      </c>
      <c r="S316" s="316">
        <v>0</v>
      </c>
      <c r="T316" s="318">
        <v>0</v>
      </c>
      <c r="U316" s="220"/>
    </row>
    <row r="317" spans="1:21" x14ac:dyDescent="0.2">
      <c r="A317" s="187">
        <f>+IF(H317=H316,A316,ROW(A317)-1)</f>
        <v>119</v>
      </c>
      <c r="B317" s="16">
        <v>0</v>
      </c>
      <c r="C317" s="76">
        <f>IF(G317&gt;0,IF(B317=0,51-A317,B317-A317),0)</f>
        <v>0</v>
      </c>
      <c r="D317" s="86" t="s">
        <v>322</v>
      </c>
      <c r="E317" s="155" t="s">
        <v>323</v>
      </c>
      <c r="F317" s="63" t="s">
        <v>494</v>
      </c>
      <c r="G317" s="11">
        <f>SUM(J317:T317)</f>
        <v>0</v>
      </c>
      <c r="H317" s="10">
        <f>AVERAGE(LARGE(J317:T317,1),LARGE(J317:T317,2),LARGE(J317:T317,3),LARGE(J317:T317,4),LARGE(J317:T317,5),LARGE(J317:T317,6))</f>
        <v>0</v>
      </c>
      <c r="I317" s="112">
        <f>COUNTIF(J317:T317,"&gt;0")</f>
        <v>0</v>
      </c>
      <c r="J317" s="140">
        <v>0</v>
      </c>
      <c r="K317" s="140">
        <v>0</v>
      </c>
      <c r="L317" s="249">
        <v>0</v>
      </c>
      <c r="M317" s="257">
        <v>0</v>
      </c>
      <c r="N317" s="140">
        <v>0</v>
      </c>
      <c r="O317" s="264">
        <v>0</v>
      </c>
      <c r="P317" s="141">
        <v>0</v>
      </c>
      <c r="Q317" s="141">
        <v>0</v>
      </c>
      <c r="R317" s="140">
        <v>0</v>
      </c>
      <c r="S317" s="316">
        <v>0</v>
      </c>
      <c r="T317" s="318">
        <v>0</v>
      </c>
      <c r="U317" s="220"/>
    </row>
    <row r="318" spans="1:21" x14ac:dyDescent="0.2">
      <c r="A318" s="187">
        <f>+IF(H318=H317,A317,ROW(A318)-1)</f>
        <v>119</v>
      </c>
      <c r="B318" s="16">
        <v>0</v>
      </c>
      <c r="C318" s="76">
        <f>IF(G318&gt;0,IF(B318=0,51-A318,B318-A318),0)</f>
        <v>0</v>
      </c>
      <c r="D318" s="86" t="s">
        <v>589</v>
      </c>
      <c r="E318" s="155" t="s">
        <v>98</v>
      </c>
      <c r="F318" s="63" t="s">
        <v>584</v>
      </c>
      <c r="G318" s="11">
        <f>SUM(J318:T318)</f>
        <v>0</v>
      </c>
      <c r="H318" s="10">
        <f>AVERAGE(LARGE(J318:T318,1),LARGE(J318:T318,2),LARGE(J318:T318,3),LARGE(J318:T318,4),LARGE(J318:T318,5),LARGE(J318:T318,6))</f>
        <v>0</v>
      </c>
      <c r="I318" s="112">
        <f>COUNTIF(J318:T318,"&gt;0")</f>
        <v>0</v>
      </c>
      <c r="J318" s="140">
        <v>0</v>
      </c>
      <c r="K318" s="140">
        <v>0</v>
      </c>
      <c r="L318" s="249">
        <v>0</v>
      </c>
      <c r="M318" s="257">
        <v>0</v>
      </c>
      <c r="N318" s="140">
        <v>0</v>
      </c>
      <c r="O318" s="264">
        <v>0</v>
      </c>
      <c r="P318" s="141">
        <v>0</v>
      </c>
      <c r="Q318" s="141">
        <v>0</v>
      </c>
      <c r="R318" s="140">
        <v>0</v>
      </c>
      <c r="S318" s="316">
        <v>0</v>
      </c>
      <c r="T318" s="318">
        <v>0</v>
      </c>
      <c r="U318" s="226"/>
    </row>
    <row r="319" spans="1:21" x14ac:dyDescent="0.2">
      <c r="A319" s="187">
        <f>+IF(H319=H318,A318,ROW(A319)-1)</f>
        <v>119</v>
      </c>
      <c r="B319" s="16">
        <v>0</v>
      </c>
      <c r="C319" s="76">
        <f>IF(G319&gt;0,IF(B319=0,51-A319,B319-A319),0)</f>
        <v>0</v>
      </c>
      <c r="D319" s="84" t="s">
        <v>638</v>
      </c>
      <c r="E319" s="124" t="s">
        <v>639</v>
      </c>
      <c r="F319" s="143" t="s">
        <v>640</v>
      </c>
      <c r="G319" s="11">
        <f>SUM(J319:T319)</f>
        <v>0</v>
      </c>
      <c r="H319" s="10">
        <f>AVERAGE(LARGE(J319:T319,1),LARGE(J319:T319,2),LARGE(J319:T319,3),LARGE(J319:T319,4),LARGE(J319:T319,5),LARGE(J319:T319,6))</f>
        <v>0</v>
      </c>
      <c r="I319" s="112">
        <f>COUNTIF(J319:T319,"&gt;0")</f>
        <v>0</v>
      </c>
      <c r="J319" s="140">
        <v>0</v>
      </c>
      <c r="K319" s="140">
        <v>0</v>
      </c>
      <c r="L319" s="249">
        <v>0</v>
      </c>
      <c r="M319" s="257">
        <v>0</v>
      </c>
      <c r="N319" s="140">
        <v>0</v>
      </c>
      <c r="O319" s="264">
        <v>0</v>
      </c>
      <c r="P319" s="141">
        <v>0</v>
      </c>
      <c r="Q319" s="141">
        <v>0</v>
      </c>
      <c r="R319" s="140">
        <v>0</v>
      </c>
      <c r="S319" s="316">
        <v>0</v>
      </c>
      <c r="T319" s="318">
        <v>0</v>
      </c>
      <c r="U319" s="226"/>
    </row>
    <row r="320" spans="1:21" x14ac:dyDescent="0.2">
      <c r="A320" s="187">
        <f>+IF(H320=H319,A319,ROW(A320)-1)</f>
        <v>119</v>
      </c>
      <c r="B320" s="16">
        <v>0</v>
      </c>
      <c r="C320" s="76">
        <f>IF(G320&gt;0,IF(B320=0,51-A320,B320-A320),0)</f>
        <v>0</v>
      </c>
      <c r="D320" s="86" t="s">
        <v>509</v>
      </c>
      <c r="E320" s="155" t="s">
        <v>78</v>
      </c>
      <c r="F320" s="63" t="s">
        <v>70</v>
      </c>
      <c r="G320" s="11">
        <f>SUM(J320:T320)</f>
        <v>0</v>
      </c>
      <c r="H320" s="10">
        <f>AVERAGE(LARGE(J320:T320,1),LARGE(J320:T320,2),LARGE(J320:T320,3),LARGE(J320:T320,4),LARGE(J320:T320,5),LARGE(J320:T320,6))</f>
        <v>0</v>
      </c>
      <c r="I320" s="112">
        <f>COUNTIF(J320:T320,"&gt;0")</f>
        <v>0</v>
      </c>
      <c r="J320" s="140">
        <v>0</v>
      </c>
      <c r="K320" s="140">
        <v>0</v>
      </c>
      <c r="L320" s="249">
        <v>0</v>
      </c>
      <c r="M320" s="257">
        <v>0</v>
      </c>
      <c r="N320" s="140">
        <v>0</v>
      </c>
      <c r="O320" s="264">
        <v>0</v>
      </c>
      <c r="P320" s="141">
        <v>0</v>
      </c>
      <c r="Q320" s="141">
        <v>0</v>
      </c>
      <c r="R320" s="140">
        <v>0</v>
      </c>
      <c r="S320" s="316">
        <v>0</v>
      </c>
      <c r="T320" s="318">
        <v>0</v>
      </c>
      <c r="U320" s="220"/>
    </row>
    <row r="321" spans="1:21" x14ac:dyDescent="0.2">
      <c r="A321" s="187">
        <f>+IF(H321=H320,A320,ROW(A321)-1)</f>
        <v>119</v>
      </c>
      <c r="B321" s="16">
        <v>0</v>
      </c>
      <c r="C321" s="76">
        <f>IF(G321&gt;0,IF(B321=0,51-A321,B321-A321),0)</f>
        <v>0</v>
      </c>
      <c r="D321" s="84" t="s">
        <v>419</v>
      </c>
      <c r="E321" s="124" t="s">
        <v>420</v>
      </c>
      <c r="F321" s="143" t="s">
        <v>421</v>
      </c>
      <c r="G321" s="11">
        <f>SUM(J321:T321)</f>
        <v>0</v>
      </c>
      <c r="H321" s="10">
        <f>AVERAGE(LARGE(J321:T321,1),LARGE(J321:T321,2),LARGE(J321:T321,3),LARGE(J321:T321,4),LARGE(J321:T321,5),LARGE(J321:T321,6))</f>
        <v>0</v>
      </c>
      <c r="I321" s="112">
        <f>COUNTIF(J321:T321,"&gt;0")</f>
        <v>0</v>
      </c>
      <c r="J321" s="140">
        <v>0</v>
      </c>
      <c r="K321" s="140">
        <v>0</v>
      </c>
      <c r="L321" s="249">
        <v>0</v>
      </c>
      <c r="M321" s="257">
        <v>0</v>
      </c>
      <c r="N321" s="140">
        <v>0</v>
      </c>
      <c r="O321" s="264">
        <v>0</v>
      </c>
      <c r="P321" s="141">
        <v>0</v>
      </c>
      <c r="Q321" s="141">
        <v>0</v>
      </c>
      <c r="R321" s="140">
        <v>0</v>
      </c>
      <c r="S321" s="316">
        <v>0</v>
      </c>
      <c r="T321" s="318">
        <v>0</v>
      </c>
      <c r="U321" s="220"/>
    </row>
    <row r="322" spans="1:21" x14ac:dyDescent="0.2">
      <c r="A322" s="187">
        <f>+IF(H322=H321,A321,ROW(A322)-1)</f>
        <v>119</v>
      </c>
      <c r="B322" s="16">
        <v>0</v>
      </c>
      <c r="C322" s="76">
        <f>IF(G322&gt;0,IF(B322=0,51-A322,B322-A322),0)</f>
        <v>0</v>
      </c>
      <c r="D322" s="86" t="s">
        <v>529</v>
      </c>
      <c r="E322" s="155" t="s">
        <v>73</v>
      </c>
      <c r="F322" s="63" t="s">
        <v>580</v>
      </c>
      <c r="G322" s="11">
        <f>SUM(J322:T322)</f>
        <v>0</v>
      </c>
      <c r="H322" s="10">
        <f>AVERAGE(LARGE(J322:T322,1),LARGE(J322:T322,2),LARGE(J322:T322,3),LARGE(J322:T322,4),LARGE(J322:T322,5),LARGE(J322:T322,6))</f>
        <v>0</v>
      </c>
      <c r="I322" s="112">
        <f>COUNTIF(J322:T322,"&gt;0")</f>
        <v>0</v>
      </c>
      <c r="J322" s="140">
        <v>0</v>
      </c>
      <c r="K322" s="140">
        <v>0</v>
      </c>
      <c r="L322" s="249">
        <v>0</v>
      </c>
      <c r="M322" s="257">
        <v>0</v>
      </c>
      <c r="N322" s="140">
        <v>0</v>
      </c>
      <c r="O322" s="264">
        <v>0</v>
      </c>
      <c r="P322" s="141">
        <v>0</v>
      </c>
      <c r="Q322" s="141">
        <v>0</v>
      </c>
      <c r="R322" s="140">
        <v>0</v>
      </c>
      <c r="S322" s="316">
        <v>0</v>
      </c>
      <c r="T322" s="318">
        <v>0</v>
      </c>
      <c r="U322" s="220"/>
    </row>
    <row r="323" spans="1:21" x14ac:dyDescent="0.2">
      <c r="A323" s="187">
        <f>+IF(H323=H322,A322,ROW(A323)-1)</f>
        <v>119</v>
      </c>
      <c r="B323" s="16">
        <v>0</v>
      </c>
      <c r="C323" s="76">
        <f>IF(G323&gt;0,IF(B323=0,51-A323,B323-A323),0)</f>
        <v>0</v>
      </c>
      <c r="D323" s="86" t="s">
        <v>362</v>
      </c>
      <c r="E323" s="155" t="s">
        <v>170</v>
      </c>
      <c r="F323" s="63"/>
      <c r="G323" s="11">
        <f>SUM(J323:T323)</f>
        <v>0</v>
      </c>
      <c r="H323" s="10">
        <f>AVERAGE(LARGE(J323:T323,1),LARGE(J323:T323,2),LARGE(J323:T323,3),LARGE(J323:T323,4),LARGE(J323:T323,5),LARGE(J323:T323,6))</f>
        <v>0</v>
      </c>
      <c r="I323" s="112">
        <f>COUNTIF(J323:T323,"&gt;0")</f>
        <v>0</v>
      </c>
      <c r="J323" s="140">
        <v>0</v>
      </c>
      <c r="K323" s="140">
        <v>0</v>
      </c>
      <c r="L323" s="249">
        <v>0</v>
      </c>
      <c r="M323" s="257">
        <v>0</v>
      </c>
      <c r="N323" s="140">
        <v>0</v>
      </c>
      <c r="O323" s="264">
        <v>0</v>
      </c>
      <c r="P323" s="141">
        <v>0</v>
      </c>
      <c r="Q323" s="141">
        <v>0</v>
      </c>
      <c r="R323" s="140">
        <v>0</v>
      </c>
      <c r="S323" s="316">
        <v>0</v>
      </c>
      <c r="T323" s="318">
        <v>0</v>
      </c>
      <c r="U323" s="220"/>
    </row>
    <row r="324" spans="1:21" x14ac:dyDescent="0.2">
      <c r="A324" s="187">
        <f>+IF(H324=H323,A323,ROW(A324)-1)</f>
        <v>119</v>
      </c>
      <c r="B324" s="16">
        <v>0</v>
      </c>
      <c r="C324" s="76">
        <f>IF(G324&gt;0,IF(B324=0,51-A324,B324-A324),0)</f>
        <v>0</v>
      </c>
      <c r="D324" s="86" t="s">
        <v>371</v>
      </c>
      <c r="E324" s="155" t="s">
        <v>48</v>
      </c>
      <c r="F324" s="63"/>
      <c r="G324" s="11">
        <f>SUM(J324:T324)</f>
        <v>0</v>
      </c>
      <c r="H324" s="10">
        <f>AVERAGE(LARGE(J324:T324,1),LARGE(J324:T324,2),LARGE(J324:T324,3),LARGE(J324:T324,4),LARGE(J324:T324,5),LARGE(J324:T324,6))</f>
        <v>0</v>
      </c>
      <c r="I324" s="112">
        <f>COUNTIF(J324:T324,"&gt;0")</f>
        <v>0</v>
      </c>
      <c r="J324" s="140">
        <v>0</v>
      </c>
      <c r="K324" s="140">
        <v>0</v>
      </c>
      <c r="L324" s="249">
        <v>0</v>
      </c>
      <c r="M324" s="257">
        <v>0</v>
      </c>
      <c r="N324" s="140">
        <v>0</v>
      </c>
      <c r="O324" s="264">
        <v>0</v>
      </c>
      <c r="P324" s="141">
        <v>0</v>
      </c>
      <c r="Q324" s="141">
        <v>0</v>
      </c>
      <c r="R324" s="140">
        <v>0</v>
      </c>
      <c r="S324" s="316">
        <v>0</v>
      </c>
      <c r="T324" s="318">
        <v>0</v>
      </c>
      <c r="U324" s="220"/>
    </row>
    <row r="325" spans="1:21" x14ac:dyDescent="0.2">
      <c r="A325" s="187">
        <f>+IF(H325=H324,A324,ROW(A325)-1)</f>
        <v>119</v>
      </c>
      <c r="B325" s="16">
        <v>0</v>
      </c>
      <c r="C325" s="76">
        <f>IF(G325&gt;0,IF(B325=0,51-A325,B325-A325),0)</f>
        <v>0</v>
      </c>
      <c r="D325" s="86" t="s">
        <v>185</v>
      </c>
      <c r="E325" s="155" t="s">
        <v>184</v>
      </c>
      <c r="F325" s="63" t="s">
        <v>494</v>
      </c>
      <c r="G325" s="11">
        <f>SUM(J325:T325)</f>
        <v>0</v>
      </c>
      <c r="H325" s="60">
        <f>AVERAGE(LARGE(J325:T325,1),LARGE(J325:T325,2),LARGE(J325:T325,3),LARGE(J325:T325,4),LARGE(J325:T325,5),LARGE(J325:T325,6))</f>
        <v>0</v>
      </c>
      <c r="I325" s="214">
        <f>COUNTIF(J325:T325,"&gt;0")</f>
        <v>0</v>
      </c>
      <c r="J325" s="140">
        <v>0</v>
      </c>
      <c r="K325" s="140">
        <v>0</v>
      </c>
      <c r="L325" s="249">
        <v>0</v>
      </c>
      <c r="M325" s="257">
        <v>0</v>
      </c>
      <c r="N325" s="140">
        <v>0</v>
      </c>
      <c r="O325" s="264">
        <v>0</v>
      </c>
      <c r="P325" s="141">
        <v>0</v>
      </c>
      <c r="Q325" s="141">
        <v>0</v>
      </c>
      <c r="R325" s="140">
        <v>0</v>
      </c>
      <c r="S325" s="316">
        <v>0</v>
      </c>
      <c r="T325" s="318">
        <v>0</v>
      </c>
      <c r="U325" s="220"/>
    </row>
    <row r="326" spans="1:21" x14ac:dyDescent="0.2">
      <c r="A326" s="187">
        <f>+IF(H326=H325,A325,ROW(A326)-1)</f>
        <v>119</v>
      </c>
      <c r="B326" s="16">
        <v>0</v>
      </c>
      <c r="C326" s="76">
        <f>IF(G326&gt;0,IF(B326=0,51-A326,B326-A326),0)</f>
        <v>0</v>
      </c>
      <c r="D326" s="86" t="s">
        <v>113</v>
      </c>
      <c r="E326" s="155" t="s">
        <v>112</v>
      </c>
      <c r="F326" s="63" t="s">
        <v>602</v>
      </c>
      <c r="G326" s="11">
        <f>SUM(J326:T326)</f>
        <v>0</v>
      </c>
      <c r="H326" s="10">
        <f>AVERAGE(LARGE(J326:T326,1),LARGE(J326:T326,2),LARGE(J326:T326,3),LARGE(J326:T326,4),LARGE(J326:T326,5),LARGE(J326:T326,6))</f>
        <v>0</v>
      </c>
      <c r="I326" s="112">
        <f>COUNTIF(J326:T326,"&gt;0")</f>
        <v>0</v>
      </c>
      <c r="J326" s="140">
        <v>0</v>
      </c>
      <c r="K326" s="140">
        <v>0</v>
      </c>
      <c r="L326" s="249">
        <v>0</v>
      </c>
      <c r="M326" s="257">
        <v>0</v>
      </c>
      <c r="N326" s="140">
        <v>0</v>
      </c>
      <c r="O326" s="264">
        <v>0</v>
      </c>
      <c r="P326" s="141">
        <v>0</v>
      </c>
      <c r="Q326" s="141">
        <v>0</v>
      </c>
      <c r="R326" s="140">
        <v>0</v>
      </c>
      <c r="S326" s="316">
        <v>0</v>
      </c>
      <c r="T326" s="318">
        <v>0</v>
      </c>
      <c r="U326" s="220"/>
    </row>
    <row r="327" spans="1:21" x14ac:dyDescent="0.2">
      <c r="A327" s="187">
        <f>+IF(H327=H326,A326,ROW(A327)-1)</f>
        <v>119</v>
      </c>
      <c r="B327" s="16">
        <v>0</v>
      </c>
      <c r="C327" s="76">
        <f>IF(G327&gt;0,IF(B327=0,51-A327,B327-A327),0)</f>
        <v>0</v>
      </c>
      <c r="D327" s="86" t="s">
        <v>113</v>
      </c>
      <c r="E327" s="155" t="s">
        <v>54</v>
      </c>
      <c r="F327" s="63" t="s">
        <v>602</v>
      </c>
      <c r="G327" s="11">
        <f>SUM(J327:T327)</f>
        <v>0</v>
      </c>
      <c r="H327" s="10">
        <f>AVERAGE(LARGE(J327:T327,1),LARGE(J327:T327,2),LARGE(J327:T327,3),LARGE(J327:T327,4),LARGE(J327:T327,5),LARGE(J327:T327,6))</f>
        <v>0</v>
      </c>
      <c r="I327" s="112">
        <f>COUNTIF(J327:T327,"&gt;0")</f>
        <v>0</v>
      </c>
      <c r="J327" s="140">
        <v>0</v>
      </c>
      <c r="K327" s="140">
        <v>0</v>
      </c>
      <c r="L327" s="249">
        <v>0</v>
      </c>
      <c r="M327" s="257">
        <v>0</v>
      </c>
      <c r="N327" s="140">
        <v>0</v>
      </c>
      <c r="O327" s="264">
        <v>0</v>
      </c>
      <c r="P327" s="141">
        <v>0</v>
      </c>
      <c r="Q327" s="141">
        <v>0</v>
      </c>
      <c r="R327" s="140">
        <v>0</v>
      </c>
      <c r="S327" s="316">
        <v>0</v>
      </c>
      <c r="T327" s="318">
        <v>0</v>
      </c>
      <c r="U327" s="220"/>
    </row>
    <row r="328" spans="1:21" x14ac:dyDescent="0.2">
      <c r="A328" s="187">
        <f>+IF(H328=H327,A327,ROW(A328)-1)</f>
        <v>119</v>
      </c>
      <c r="B328" s="16">
        <v>0</v>
      </c>
      <c r="C328" s="76">
        <f>IF(G328&gt;0,IF(B328=0,51-A328,B328-A328),0)</f>
        <v>0</v>
      </c>
      <c r="D328" s="86" t="s">
        <v>173</v>
      </c>
      <c r="E328" s="155" t="s">
        <v>172</v>
      </c>
      <c r="F328" s="63" t="s">
        <v>582</v>
      </c>
      <c r="G328" s="11">
        <f>SUM(J328:T328)</f>
        <v>0</v>
      </c>
      <c r="H328" s="10">
        <f>AVERAGE(LARGE(J328:T328,1),LARGE(J328:T328,2),LARGE(J328:T328,3),LARGE(J328:T328,4),LARGE(J328:T328,5),LARGE(J328:T328,6))</f>
        <v>0</v>
      </c>
      <c r="I328" s="112">
        <f>COUNTIF(J328:T328,"&gt;0")</f>
        <v>0</v>
      </c>
      <c r="J328" s="140">
        <v>0</v>
      </c>
      <c r="K328" s="140">
        <v>0</v>
      </c>
      <c r="L328" s="249">
        <v>0</v>
      </c>
      <c r="M328" s="257">
        <v>0</v>
      </c>
      <c r="N328" s="140">
        <v>0</v>
      </c>
      <c r="O328" s="264">
        <v>0</v>
      </c>
      <c r="P328" s="141">
        <v>0</v>
      </c>
      <c r="Q328" s="141">
        <v>0</v>
      </c>
      <c r="R328" s="140">
        <v>0</v>
      </c>
      <c r="S328" s="316">
        <v>0</v>
      </c>
      <c r="T328" s="318">
        <v>0</v>
      </c>
      <c r="U328" s="220"/>
    </row>
    <row r="329" spans="1:21" x14ac:dyDescent="0.2">
      <c r="A329" s="187">
        <f>+IF(H329=H328,A328,ROW(A329)-1)</f>
        <v>119</v>
      </c>
      <c r="B329" s="16">
        <v>0</v>
      </c>
      <c r="C329" s="76">
        <f>IF(G329&gt;0,IF(B329=0,51-A329,B329-A329),0)</f>
        <v>0</v>
      </c>
      <c r="D329" s="86" t="s">
        <v>645</v>
      </c>
      <c r="E329" s="155" t="s">
        <v>194</v>
      </c>
      <c r="F329" s="83" t="s">
        <v>585</v>
      </c>
      <c r="G329" s="11">
        <f>SUM(J329:T329)</f>
        <v>0</v>
      </c>
      <c r="H329" s="10">
        <f>AVERAGE(LARGE(J329:T329,1),LARGE(J329:T329,2),LARGE(J329:T329,3),LARGE(J329:T329,4),LARGE(J329:T329,5),LARGE(J329:T329,6))</f>
        <v>0</v>
      </c>
      <c r="I329" s="112">
        <f>COUNTIF(J329:T329,"&gt;0")</f>
        <v>0</v>
      </c>
      <c r="J329" s="140">
        <v>0</v>
      </c>
      <c r="K329" s="140">
        <v>0</v>
      </c>
      <c r="L329" s="249">
        <v>0</v>
      </c>
      <c r="M329" s="257">
        <v>0</v>
      </c>
      <c r="N329" s="140">
        <v>0</v>
      </c>
      <c r="O329" s="264">
        <v>0</v>
      </c>
      <c r="P329" s="141">
        <v>0</v>
      </c>
      <c r="Q329" s="141">
        <v>0</v>
      </c>
      <c r="R329" s="140">
        <v>0</v>
      </c>
      <c r="S329" s="316">
        <v>0</v>
      </c>
      <c r="T329" s="318">
        <v>0</v>
      </c>
      <c r="U329" s="220"/>
    </row>
    <row r="330" spans="1:21" x14ac:dyDescent="0.2">
      <c r="A330" s="187">
        <f>+IF(H330=H329,A329,ROW(A330)-1)</f>
        <v>119</v>
      </c>
      <c r="B330" s="16">
        <v>0</v>
      </c>
      <c r="C330" s="76">
        <f>IF(G330&gt;0,IF(B330=0,51-A330,B330-A330),0)</f>
        <v>0</v>
      </c>
      <c r="D330" s="86" t="s">
        <v>97</v>
      </c>
      <c r="E330" s="155" t="s">
        <v>96</v>
      </c>
      <c r="F330" s="63" t="s">
        <v>602</v>
      </c>
      <c r="G330" s="11">
        <f>SUM(J330:T330)</f>
        <v>0</v>
      </c>
      <c r="H330" s="10">
        <f>AVERAGE(LARGE(J330:T330,1),LARGE(J330:T330,2),LARGE(J330:T330,3),LARGE(J330:T330,4),LARGE(J330:T330,5),LARGE(J330:T330,6))</f>
        <v>0</v>
      </c>
      <c r="I330" s="112">
        <f>COUNTIF(J330:T330,"&gt;0")</f>
        <v>0</v>
      </c>
      <c r="J330" s="140">
        <v>0</v>
      </c>
      <c r="K330" s="140">
        <v>0</v>
      </c>
      <c r="L330" s="249">
        <v>0</v>
      </c>
      <c r="M330" s="257">
        <v>0</v>
      </c>
      <c r="N330" s="140">
        <v>0</v>
      </c>
      <c r="O330" s="264">
        <v>0</v>
      </c>
      <c r="P330" s="141">
        <v>0</v>
      </c>
      <c r="Q330" s="141">
        <v>0</v>
      </c>
      <c r="R330" s="140">
        <v>0</v>
      </c>
      <c r="S330" s="316">
        <v>0</v>
      </c>
      <c r="T330" s="318">
        <v>0</v>
      </c>
      <c r="U330" s="220"/>
    </row>
    <row r="331" spans="1:21" x14ac:dyDescent="0.2">
      <c r="A331" s="187">
        <f>+IF(H331=H330,A330,ROW(A331)-1)</f>
        <v>119</v>
      </c>
      <c r="B331" s="16">
        <v>0</v>
      </c>
      <c r="C331" s="76">
        <f>IF(G331&gt;0,IF(B331=0,51-A331,B331-A331),0)</f>
        <v>0</v>
      </c>
      <c r="D331" s="86" t="s">
        <v>396</v>
      </c>
      <c r="E331" s="155" t="s">
        <v>397</v>
      </c>
      <c r="F331" s="63" t="s">
        <v>286</v>
      </c>
      <c r="G331" s="11">
        <f>SUM(J331:T331)</f>
        <v>0</v>
      </c>
      <c r="H331" s="10">
        <f>AVERAGE(LARGE(J331:T331,1),LARGE(J331:T331,2),LARGE(J331:T331,3),LARGE(J331:T331,4),LARGE(J331:T331,5),LARGE(J331:T331,6))</f>
        <v>0</v>
      </c>
      <c r="I331" s="112">
        <f>COUNTIF(J331:T331,"&gt;0")</f>
        <v>0</v>
      </c>
      <c r="J331" s="140">
        <v>0</v>
      </c>
      <c r="K331" s="140">
        <v>0</v>
      </c>
      <c r="L331" s="249">
        <v>0</v>
      </c>
      <c r="M331" s="257">
        <v>0</v>
      </c>
      <c r="N331" s="140">
        <v>0</v>
      </c>
      <c r="O331" s="264">
        <v>0</v>
      </c>
      <c r="P331" s="141">
        <v>0</v>
      </c>
      <c r="Q331" s="141">
        <v>0</v>
      </c>
      <c r="R331" s="140">
        <v>0</v>
      </c>
      <c r="S331" s="316">
        <v>0</v>
      </c>
      <c r="T331" s="318">
        <v>0</v>
      </c>
      <c r="U331" s="220"/>
    </row>
    <row r="332" spans="1:21" x14ac:dyDescent="0.2">
      <c r="A332" s="187">
        <f>+IF(H332=H331,A331,ROW(A332)-1)</f>
        <v>119</v>
      </c>
      <c r="B332" s="16">
        <v>0</v>
      </c>
      <c r="C332" s="76">
        <f>IF(G332&gt;0,IF(B332=0,51-A332,B332-A332),0)</f>
        <v>0</v>
      </c>
      <c r="D332" s="86" t="s">
        <v>337</v>
      </c>
      <c r="E332" s="155" t="s">
        <v>107</v>
      </c>
      <c r="F332" s="63"/>
      <c r="G332" s="11">
        <f>SUM(J332:T332)</f>
        <v>0</v>
      </c>
      <c r="H332" s="10">
        <f>AVERAGE(LARGE(J332:T332,1),LARGE(J332:T332,2),LARGE(J332:T332,3),LARGE(J332:T332,4),LARGE(J332:T332,5),LARGE(J332:T332,6))</f>
        <v>0</v>
      </c>
      <c r="I332" s="112">
        <f>COUNTIF(J332:T332,"&gt;0")</f>
        <v>0</v>
      </c>
      <c r="J332" s="140">
        <v>0</v>
      </c>
      <c r="K332" s="140">
        <v>0</v>
      </c>
      <c r="L332" s="249">
        <v>0</v>
      </c>
      <c r="M332" s="257">
        <v>0</v>
      </c>
      <c r="N332" s="140">
        <v>0</v>
      </c>
      <c r="O332" s="264">
        <v>0</v>
      </c>
      <c r="P332" s="141">
        <v>0</v>
      </c>
      <c r="Q332" s="141">
        <v>0</v>
      </c>
      <c r="R332" s="140">
        <v>0</v>
      </c>
      <c r="S332" s="316">
        <v>0</v>
      </c>
      <c r="T332" s="318">
        <v>0</v>
      </c>
      <c r="U332" s="220"/>
    </row>
    <row r="333" spans="1:21" x14ac:dyDescent="0.2">
      <c r="A333" s="187">
        <f>+IF(H333=H332,A332,ROW(A333)-1)</f>
        <v>119</v>
      </c>
      <c r="B333" s="16">
        <v>0</v>
      </c>
      <c r="C333" s="76">
        <f>IF(G333&gt;0,IF(B333=0,51-A333,B333-A333),0)</f>
        <v>0</v>
      </c>
      <c r="D333" s="86" t="s">
        <v>159</v>
      </c>
      <c r="E333" s="155" t="s">
        <v>158</v>
      </c>
      <c r="F333" s="63"/>
      <c r="G333" s="11">
        <f>SUM(J333:T333)</f>
        <v>0</v>
      </c>
      <c r="H333" s="10">
        <f>AVERAGE(LARGE(J333:T333,1),LARGE(J333:T333,2),LARGE(J333:T333,3),LARGE(J333:T333,4),LARGE(J333:T333,5),LARGE(J333:T333,6))</f>
        <v>0</v>
      </c>
      <c r="I333" s="112">
        <f>COUNTIF(J333:T333,"&gt;0")</f>
        <v>0</v>
      </c>
      <c r="J333" s="140">
        <v>0</v>
      </c>
      <c r="K333" s="140">
        <v>0</v>
      </c>
      <c r="L333" s="249">
        <v>0</v>
      </c>
      <c r="M333" s="257">
        <v>0</v>
      </c>
      <c r="N333" s="140">
        <v>0</v>
      </c>
      <c r="O333" s="264">
        <v>0</v>
      </c>
      <c r="P333" s="141">
        <v>0</v>
      </c>
      <c r="Q333" s="141">
        <v>0</v>
      </c>
      <c r="R333" s="140">
        <v>0</v>
      </c>
      <c r="S333" s="316">
        <v>0</v>
      </c>
      <c r="T333" s="318">
        <v>0</v>
      </c>
      <c r="U333" s="220"/>
    </row>
    <row r="334" spans="1:21" x14ac:dyDescent="0.2">
      <c r="A334" s="187">
        <f>+IF(H334=H333,A333,ROW(A334)-1)</f>
        <v>119</v>
      </c>
      <c r="B334" s="16">
        <v>0</v>
      </c>
      <c r="C334" s="76">
        <f>IF(G334&gt;0,IF(B334=0,51-A334,B334-A334),0)</f>
        <v>0</v>
      </c>
      <c r="D334" s="86" t="s">
        <v>63</v>
      </c>
      <c r="E334" s="155" t="s">
        <v>62</v>
      </c>
      <c r="F334" s="63"/>
      <c r="G334" s="11">
        <f>SUM(J334:T334)</f>
        <v>0</v>
      </c>
      <c r="H334" s="10">
        <f>AVERAGE(LARGE(J334:T334,1),LARGE(J334:T334,2),LARGE(J334:T334,3),LARGE(J334:T334,4),LARGE(J334:T334,5),LARGE(J334:T334,6))</f>
        <v>0</v>
      </c>
      <c r="I334" s="112">
        <f>COUNTIF(J334:T334,"&gt;0")</f>
        <v>0</v>
      </c>
      <c r="J334" s="140">
        <v>0</v>
      </c>
      <c r="K334" s="140">
        <v>0</v>
      </c>
      <c r="L334" s="249">
        <v>0</v>
      </c>
      <c r="M334" s="257">
        <v>0</v>
      </c>
      <c r="N334" s="140">
        <v>0</v>
      </c>
      <c r="O334" s="264">
        <v>0</v>
      </c>
      <c r="P334" s="141">
        <v>0</v>
      </c>
      <c r="Q334" s="141">
        <v>0</v>
      </c>
      <c r="R334" s="140">
        <v>0</v>
      </c>
      <c r="S334" s="316">
        <v>0</v>
      </c>
      <c r="T334" s="318">
        <v>0</v>
      </c>
      <c r="U334" s="220"/>
    </row>
    <row r="335" spans="1:21" x14ac:dyDescent="0.2">
      <c r="A335" s="187">
        <f>+IF(H335=H334,A334,ROW(A335)-1)</f>
        <v>119</v>
      </c>
      <c r="B335" s="16">
        <v>0</v>
      </c>
      <c r="C335" s="76">
        <f>IF(G335&gt;0,IF(B335=0,51-A335,B335-A335),0)</f>
        <v>0</v>
      </c>
      <c r="D335" s="86" t="s">
        <v>171</v>
      </c>
      <c r="E335" s="155" t="s">
        <v>170</v>
      </c>
      <c r="F335" s="63" t="s">
        <v>494</v>
      </c>
      <c r="G335" s="11">
        <f>SUM(J335:T335)</f>
        <v>0</v>
      </c>
      <c r="H335" s="10">
        <f>AVERAGE(LARGE(J335:T335,1),LARGE(J335:T335,2),LARGE(J335:T335,3),LARGE(J335:T335,4),LARGE(J335:T335,5),LARGE(J335:T335,6))</f>
        <v>0</v>
      </c>
      <c r="I335" s="112">
        <f>COUNTIF(J335:T335,"&gt;0")</f>
        <v>0</v>
      </c>
      <c r="J335" s="140">
        <v>0</v>
      </c>
      <c r="K335" s="140">
        <v>0</v>
      </c>
      <c r="L335" s="249">
        <v>0</v>
      </c>
      <c r="M335" s="257">
        <v>0</v>
      </c>
      <c r="N335" s="140">
        <v>0</v>
      </c>
      <c r="O335" s="264">
        <v>0</v>
      </c>
      <c r="P335" s="141">
        <v>0</v>
      </c>
      <c r="Q335" s="141">
        <v>0</v>
      </c>
      <c r="R335" s="140">
        <v>0</v>
      </c>
      <c r="S335" s="316">
        <v>0</v>
      </c>
      <c r="T335" s="318">
        <v>0</v>
      </c>
      <c r="U335" s="220"/>
    </row>
    <row r="336" spans="1:21" x14ac:dyDescent="0.2">
      <c r="A336" s="187">
        <f>+IF(H336=H335,A335,ROW(A336)-1)</f>
        <v>119</v>
      </c>
      <c r="B336" s="16">
        <v>0</v>
      </c>
      <c r="C336" s="76">
        <f>IF(G336&gt;0,IF(B336=0,51-A336,B336-A336),0)</f>
        <v>0</v>
      </c>
      <c r="D336" s="86" t="s">
        <v>600</v>
      </c>
      <c r="E336" s="168" t="s">
        <v>105</v>
      </c>
      <c r="F336" s="41" t="s">
        <v>602</v>
      </c>
      <c r="G336" s="11">
        <f>SUM(J336:T336)</f>
        <v>0</v>
      </c>
      <c r="H336" s="10">
        <f>AVERAGE(LARGE(J336:T336,1),LARGE(J336:T336,2),LARGE(J336:T336,3),LARGE(J336:T336,4),LARGE(J336:T336,5),LARGE(J336:T336,6))</f>
        <v>0</v>
      </c>
      <c r="I336" s="112">
        <f>COUNTIF(J336:T336,"&gt;0")</f>
        <v>0</v>
      </c>
      <c r="J336" s="140">
        <v>0</v>
      </c>
      <c r="K336" s="140">
        <v>0</v>
      </c>
      <c r="L336" s="249">
        <v>0</v>
      </c>
      <c r="M336" s="257">
        <v>0</v>
      </c>
      <c r="N336" s="140">
        <v>0</v>
      </c>
      <c r="O336" s="264">
        <v>0</v>
      </c>
      <c r="P336" s="141">
        <v>0</v>
      </c>
      <c r="Q336" s="141">
        <v>0</v>
      </c>
      <c r="R336" s="140">
        <v>0</v>
      </c>
      <c r="S336" s="316">
        <v>0</v>
      </c>
      <c r="T336" s="318">
        <v>0</v>
      </c>
      <c r="U336" s="226"/>
    </row>
    <row r="337" spans="1:21" x14ac:dyDescent="0.2">
      <c r="A337" s="187">
        <f>+IF(H337=H336,A336,ROW(A337)-1)</f>
        <v>119</v>
      </c>
      <c r="B337" s="16">
        <v>0</v>
      </c>
      <c r="C337" s="76">
        <f>IF(G337&gt;0,IF(B337=0,51-A337,B337-A337),0)</f>
        <v>0</v>
      </c>
      <c r="D337" s="86" t="s">
        <v>186</v>
      </c>
      <c r="E337" s="155" t="s">
        <v>85</v>
      </c>
      <c r="F337" s="63" t="s">
        <v>582</v>
      </c>
      <c r="G337" s="11">
        <f>SUM(J337:T337)</f>
        <v>0</v>
      </c>
      <c r="H337" s="10">
        <f>AVERAGE(LARGE(J337:T337,1),LARGE(J337:T337,2),LARGE(J337:T337,3),LARGE(J337:T337,4),LARGE(J337:T337,5),LARGE(J337:T337,6))</f>
        <v>0</v>
      </c>
      <c r="I337" s="112">
        <f>COUNTIF(J337:T337,"&gt;0")</f>
        <v>0</v>
      </c>
      <c r="J337" s="140">
        <v>0</v>
      </c>
      <c r="K337" s="140">
        <v>0</v>
      </c>
      <c r="L337" s="249">
        <v>0</v>
      </c>
      <c r="M337" s="257">
        <v>0</v>
      </c>
      <c r="N337" s="140">
        <v>0</v>
      </c>
      <c r="O337" s="264">
        <v>0</v>
      </c>
      <c r="P337" s="141">
        <v>0</v>
      </c>
      <c r="Q337" s="141">
        <v>0</v>
      </c>
      <c r="R337" s="140">
        <v>0</v>
      </c>
      <c r="S337" s="316">
        <v>0</v>
      </c>
      <c r="T337" s="318">
        <v>0</v>
      </c>
      <c r="U337" s="220"/>
    </row>
    <row r="338" spans="1:21" x14ac:dyDescent="0.2">
      <c r="A338" s="187">
        <f>+IF(H338=H337,A337,ROW(A338)-1)</f>
        <v>119</v>
      </c>
      <c r="B338" s="16">
        <v>0</v>
      </c>
      <c r="C338" s="76">
        <f>IF(G338&gt;0,IF(B338=0,51-A338,B338-A338),0)</f>
        <v>0</v>
      </c>
      <c r="D338" s="86" t="s">
        <v>435</v>
      </c>
      <c r="E338" s="155" t="s">
        <v>344</v>
      </c>
      <c r="F338" s="63" t="s">
        <v>380</v>
      </c>
      <c r="G338" s="11">
        <f>SUM(J338:T338)</f>
        <v>0</v>
      </c>
      <c r="H338" s="10">
        <f>AVERAGE(LARGE(J338:T338,1),LARGE(J338:T338,2),LARGE(J338:T338,3),LARGE(J338:T338,4),LARGE(J338:T338,5),LARGE(J338:T338,6))</f>
        <v>0</v>
      </c>
      <c r="I338" s="112">
        <f>COUNTIF(J338:T338,"&gt;0")</f>
        <v>0</v>
      </c>
      <c r="J338" s="140">
        <v>0</v>
      </c>
      <c r="K338" s="140">
        <v>0</v>
      </c>
      <c r="L338" s="249">
        <v>0</v>
      </c>
      <c r="M338" s="257">
        <v>0</v>
      </c>
      <c r="N338" s="140">
        <v>0</v>
      </c>
      <c r="O338" s="264">
        <v>0</v>
      </c>
      <c r="P338" s="141">
        <v>0</v>
      </c>
      <c r="Q338" s="141">
        <v>0</v>
      </c>
      <c r="R338" s="140">
        <v>0</v>
      </c>
      <c r="S338" s="316">
        <v>0</v>
      </c>
      <c r="T338" s="318">
        <v>0</v>
      </c>
      <c r="U338" s="220"/>
    </row>
    <row r="339" spans="1:21" x14ac:dyDescent="0.2">
      <c r="A339" s="187">
        <f>+IF(H339=H338,A338,ROW(A339)-1)</f>
        <v>119</v>
      </c>
      <c r="B339" s="16">
        <v>0</v>
      </c>
      <c r="C339" s="76">
        <f>IF(G339&gt;0,IF(B339=0,51-A339,B339-A339),0)</f>
        <v>0</v>
      </c>
      <c r="D339" s="86" t="s">
        <v>76</v>
      </c>
      <c r="E339" s="92" t="s">
        <v>75</v>
      </c>
      <c r="F339" s="168"/>
      <c r="G339" s="11">
        <f>SUM(J339:T339)</f>
        <v>0</v>
      </c>
      <c r="H339" s="10">
        <f>AVERAGE(LARGE(J339:T339,1),LARGE(J339:T339,2),LARGE(J339:T339,3),LARGE(J339:T339,4),LARGE(J339:T339,5),LARGE(J339:T339,6))</f>
        <v>0</v>
      </c>
      <c r="I339" s="112">
        <f>COUNTIF(J339:T339,"&gt;0")</f>
        <v>0</v>
      </c>
      <c r="J339" s="140">
        <v>0</v>
      </c>
      <c r="K339" s="140">
        <v>0</v>
      </c>
      <c r="L339" s="249">
        <v>0</v>
      </c>
      <c r="M339" s="257">
        <v>0</v>
      </c>
      <c r="N339" s="140">
        <v>0</v>
      </c>
      <c r="O339" s="264">
        <v>0</v>
      </c>
      <c r="P339" s="141">
        <v>0</v>
      </c>
      <c r="Q339" s="141">
        <v>0</v>
      </c>
      <c r="R339" s="140">
        <v>0</v>
      </c>
      <c r="S339" s="316">
        <v>0</v>
      </c>
      <c r="T339" s="318">
        <v>0</v>
      </c>
      <c r="U339" s="220"/>
    </row>
    <row r="340" spans="1:21" x14ac:dyDescent="0.2">
      <c r="A340" s="187">
        <f>+IF(H340=H339,A339,ROW(A340)-1)</f>
        <v>119</v>
      </c>
      <c r="B340" s="16">
        <v>0</v>
      </c>
      <c r="C340" s="76">
        <f>IF(G340&gt;0,IF(B340=0,51-A340,B340-A340),0)</f>
        <v>0</v>
      </c>
      <c r="D340" s="86" t="s">
        <v>164</v>
      </c>
      <c r="E340" s="155" t="s">
        <v>62</v>
      </c>
      <c r="F340" s="63" t="s">
        <v>582</v>
      </c>
      <c r="G340" s="11">
        <f>SUM(J340:T340)</f>
        <v>0</v>
      </c>
      <c r="H340" s="10">
        <f>AVERAGE(LARGE(J340:T340,1),LARGE(J340:T340,2),LARGE(J340:T340,3),LARGE(J340:T340,4),LARGE(J340:T340,5),LARGE(J340:T340,6))</f>
        <v>0</v>
      </c>
      <c r="I340" s="112">
        <f>COUNTIF(J340:T340,"&gt;0")</f>
        <v>0</v>
      </c>
      <c r="J340" s="140">
        <v>0</v>
      </c>
      <c r="K340" s="140">
        <v>0</v>
      </c>
      <c r="L340" s="249">
        <v>0</v>
      </c>
      <c r="M340" s="257">
        <v>0</v>
      </c>
      <c r="N340" s="140">
        <v>0</v>
      </c>
      <c r="O340" s="264">
        <v>0</v>
      </c>
      <c r="P340" s="141">
        <v>0</v>
      </c>
      <c r="Q340" s="141">
        <v>0</v>
      </c>
      <c r="R340" s="140">
        <v>0</v>
      </c>
      <c r="S340" s="316">
        <v>0</v>
      </c>
      <c r="T340" s="318">
        <v>0</v>
      </c>
      <c r="U340" s="226"/>
    </row>
    <row r="341" spans="1:21" x14ac:dyDescent="0.2">
      <c r="A341" s="187">
        <f>+IF(H341=H340,A340,ROW(A341)-1)</f>
        <v>119</v>
      </c>
      <c r="B341" s="16">
        <v>0</v>
      </c>
      <c r="C341" s="76">
        <f>IF(G341&gt;0,IF(B341=0,51-A341,B341-A341),0)</f>
        <v>0</v>
      </c>
      <c r="D341" s="86" t="s">
        <v>16</v>
      </c>
      <c r="E341" s="155" t="s">
        <v>68</v>
      </c>
      <c r="F341" s="63" t="s">
        <v>582</v>
      </c>
      <c r="G341" s="11">
        <f>SUM(J341:T341)</f>
        <v>0</v>
      </c>
      <c r="H341" s="10">
        <f>AVERAGE(LARGE(J341:T341,1),LARGE(J341:T341,2),LARGE(J341:T341,3),LARGE(J341:T341,4),LARGE(J341:T341,5),LARGE(J341:T341,6))</f>
        <v>0</v>
      </c>
      <c r="I341" s="112">
        <f>COUNTIF(J341:T341,"&gt;0")</f>
        <v>0</v>
      </c>
      <c r="J341" s="140">
        <v>0</v>
      </c>
      <c r="K341" s="140">
        <v>0</v>
      </c>
      <c r="L341" s="249">
        <v>0</v>
      </c>
      <c r="M341" s="257">
        <v>0</v>
      </c>
      <c r="N341" s="140">
        <v>0</v>
      </c>
      <c r="O341" s="264">
        <v>0</v>
      </c>
      <c r="P341" s="141">
        <v>0</v>
      </c>
      <c r="Q341" s="141">
        <v>0</v>
      </c>
      <c r="R341" s="140">
        <v>0</v>
      </c>
      <c r="S341" s="316">
        <v>0</v>
      </c>
      <c r="T341" s="318">
        <v>0</v>
      </c>
      <c r="U341" s="220"/>
    </row>
    <row r="342" spans="1:21" x14ac:dyDescent="0.2">
      <c r="A342" s="187">
        <f>+IF(H342=H341,A341,ROW(A342)-1)</f>
        <v>119</v>
      </c>
      <c r="B342" s="16">
        <v>0</v>
      </c>
      <c r="C342" s="76">
        <f>IF(G342&gt;0,IF(B342=0,51-A342,B342-A342),0)</f>
        <v>0</v>
      </c>
      <c r="D342" s="86" t="s">
        <v>16</v>
      </c>
      <c r="E342" s="155" t="s">
        <v>107</v>
      </c>
      <c r="F342" s="63" t="s">
        <v>602</v>
      </c>
      <c r="G342" s="11">
        <f>SUM(J342:T342)</f>
        <v>0</v>
      </c>
      <c r="H342" s="10">
        <f>AVERAGE(LARGE(J342:T342,1),LARGE(J342:T342,2),LARGE(J342:T342,3),LARGE(J342:T342,4),LARGE(J342:T342,5),LARGE(J342:T342,6))</f>
        <v>0</v>
      </c>
      <c r="I342" s="112">
        <f>COUNTIF(J342:T342,"&gt;0")</f>
        <v>0</v>
      </c>
      <c r="J342" s="140">
        <v>0</v>
      </c>
      <c r="K342" s="140">
        <v>0</v>
      </c>
      <c r="L342" s="249">
        <v>0</v>
      </c>
      <c r="M342" s="257">
        <v>0</v>
      </c>
      <c r="N342" s="140">
        <v>0</v>
      </c>
      <c r="O342" s="264">
        <v>0</v>
      </c>
      <c r="P342" s="141">
        <v>0</v>
      </c>
      <c r="Q342" s="141">
        <v>0</v>
      </c>
      <c r="R342" s="140">
        <v>0</v>
      </c>
      <c r="S342" s="316">
        <v>0</v>
      </c>
      <c r="T342" s="318">
        <v>0</v>
      </c>
      <c r="U342" s="220"/>
    </row>
    <row r="343" spans="1:21" x14ac:dyDescent="0.2">
      <c r="A343" s="187">
        <f>+IF(H343=H342,A342,ROW(A343)-1)</f>
        <v>119</v>
      </c>
      <c r="B343" s="16">
        <v>0</v>
      </c>
      <c r="C343" s="76">
        <f>IF(G343&gt;0,IF(B343=0,51-A343,B343-A343),0)</f>
        <v>0</v>
      </c>
      <c r="D343" s="84" t="s">
        <v>404</v>
      </c>
      <c r="E343" s="274" t="s">
        <v>405</v>
      </c>
      <c r="F343" s="275" t="s">
        <v>380</v>
      </c>
      <c r="G343" s="11">
        <f>SUM(J343:T343)</f>
        <v>0</v>
      </c>
      <c r="H343" s="10">
        <f>AVERAGE(LARGE(J343:T343,1),LARGE(J343:T343,2),LARGE(J343:T343,3),LARGE(J343:T343,4),LARGE(J343:T343,5),LARGE(J343:T343,6))</f>
        <v>0</v>
      </c>
      <c r="I343" s="112">
        <f>COUNTIF(J343:T343,"&gt;0")</f>
        <v>0</v>
      </c>
      <c r="J343" s="140">
        <v>0</v>
      </c>
      <c r="K343" s="140">
        <v>0</v>
      </c>
      <c r="L343" s="249">
        <v>0</v>
      </c>
      <c r="M343" s="257">
        <v>0</v>
      </c>
      <c r="N343" s="140">
        <v>0</v>
      </c>
      <c r="O343" s="264">
        <v>0</v>
      </c>
      <c r="P343" s="141">
        <v>0</v>
      </c>
      <c r="Q343" s="141">
        <v>0</v>
      </c>
      <c r="R343" s="140">
        <v>0</v>
      </c>
      <c r="S343" s="316">
        <v>0</v>
      </c>
      <c r="T343" s="318">
        <v>0</v>
      </c>
      <c r="U343" s="220"/>
    </row>
    <row r="344" spans="1:21" x14ac:dyDescent="0.2">
      <c r="A344" s="187">
        <f>+IF(H344=H343,A343,ROW(A344)-1)</f>
        <v>119</v>
      </c>
      <c r="B344" s="16">
        <v>0</v>
      </c>
      <c r="C344" s="76">
        <f>IF(G344&gt;0,IF(B344=0,51-A344,B344-A344),0)</f>
        <v>0</v>
      </c>
      <c r="D344" s="86" t="s">
        <v>208</v>
      </c>
      <c r="E344" s="155" t="s">
        <v>140</v>
      </c>
      <c r="F344" s="63" t="s">
        <v>583</v>
      </c>
      <c r="G344" s="11">
        <f>SUM(J344:T344)</f>
        <v>0</v>
      </c>
      <c r="H344" s="10">
        <f>AVERAGE(LARGE(J344:T344,1),LARGE(J344:T344,2),LARGE(J344:T344,3),LARGE(J344:T344,4),LARGE(J344:T344,5),LARGE(J344:T344,6))</f>
        <v>0</v>
      </c>
      <c r="I344" s="112">
        <f>COUNTIF(J344:T344,"&gt;0")</f>
        <v>0</v>
      </c>
      <c r="J344" s="140">
        <v>0</v>
      </c>
      <c r="K344" s="140">
        <v>0</v>
      </c>
      <c r="L344" s="249">
        <v>0</v>
      </c>
      <c r="M344" s="257">
        <v>0</v>
      </c>
      <c r="N344" s="140">
        <v>0</v>
      </c>
      <c r="O344" s="264">
        <v>0</v>
      </c>
      <c r="P344" s="141">
        <v>0</v>
      </c>
      <c r="Q344" s="141">
        <v>0</v>
      </c>
      <c r="R344" s="140">
        <v>0</v>
      </c>
      <c r="S344" s="316">
        <v>0</v>
      </c>
      <c r="T344" s="318">
        <v>0</v>
      </c>
      <c r="U344" s="220"/>
    </row>
    <row r="345" spans="1:21" x14ac:dyDescent="0.2">
      <c r="A345" s="187">
        <f>+IF(H345=H344,A344,ROW(A345)-1)</f>
        <v>119</v>
      </c>
      <c r="B345" s="16">
        <v>0</v>
      </c>
      <c r="C345" s="76">
        <f>IF(G345&gt;0,IF(B345=0,51-A345,B345-A345),0)</f>
        <v>0</v>
      </c>
      <c r="D345" s="84" t="s">
        <v>74</v>
      </c>
      <c r="E345" s="124" t="s">
        <v>190</v>
      </c>
      <c r="F345" s="157" t="s">
        <v>121</v>
      </c>
      <c r="G345" s="11">
        <f>SUM(J345:T345)</f>
        <v>0</v>
      </c>
      <c r="H345" s="10">
        <f>AVERAGE(LARGE(J345:T345,1),LARGE(J345:T345,2),LARGE(J345:T345,3),LARGE(J345:T345,4),LARGE(J345:T345,5),LARGE(J345:T345,6))</f>
        <v>0</v>
      </c>
      <c r="I345" s="112">
        <f>COUNTIF(J345:T345,"&gt;0")</f>
        <v>0</v>
      </c>
      <c r="J345" s="140">
        <v>0</v>
      </c>
      <c r="K345" s="140">
        <v>0</v>
      </c>
      <c r="L345" s="249">
        <v>0</v>
      </c>
      <c r="M345" s="257">
        <v>0</v>
      </c>
      <c r="N345" s="140">
        <v>0</v>
      </c>
      <c r="O345" s="264">
        <v>0</v>
      </c>
      <c r="P345" s="141">
        <v>0</v>
      </c>
      <c r="Q345" s="141">
        <v>0</v>
      </c>
      <c r="R345" s="140">
        <v>0</v>
      </c>
      <c r="S345" s="316">
        <v>0</v>
      </c>
      <c r="T345" s="318">
        <v>0</v>
      </c>
      <c r="U345" s="220"/>
    </row>
    <row r="346" spans="1:21" x14ac:dyDescent="0.2">
      <c r="A346" s="187">
        <f>+IF(H346=H345,A345,ROW(A346)-1)</f>
        <v>119</v>
      </c>
      <c r="B346" s="16">
        <v>0</v>
      </c>
      <c r="C346" s="76">
        <f>IF(G346&gt;0,IF(B346=0,51-A346,B346-A346),0)</f>
        <v>0</v>
      </c>
      <c r="D346" s="86" t="s">
        <v>74</v>
      </c>
      <c r="E346" s="155" t="s">
        <v>73</v>
      </c>
      <c r="F346" s="63" t="s">
        <v>585</v>
      </c>
      <c r="G346" s="11">
        <f>SUM(J346:T346)</f>
        <v>0</v>
      </c>
      <c r="H346" s="10">
        <f>AVERAGE(LARGE(J346:T346,1),LARGE(J346:T346,2),LARGE(J346:T346,3),LARGE(J346:T346,4),LARGE(J346:T346,5),LARGE(J346:T346,6))</f>
        <v>0</v>
      </c>
      <c r="I346" s="112">
        <f>COUNTIF(J346:T346,"&gt;0")</f>
        <v>0</v>
      </c>
      <c r="J346" s="140">
        <v>0</v>
      </c>
      <c r="K346" s="140">
        <v>0</v>
      </c>
      <c r="L346" s="249">
        <v>0</v>
      </c>
      <c r="M346" s="257">
        <v>0</v>
      </c>
      <c r="N346" s="140">
        <v>0</v>
      </c>
      <c r="O346" s="264">
        <v>0</v>
      </c>
      <c r="P346" s="141">
        <v>0</v>
      </c>
      <c r="Q346" s="141">
        <v>0</v>
      </c>
      <c r="R346" s="140">
        <v>0</v>
      </c>
      <c r="S346" s="316">
        <v>0</v>
      </c>
      <c r="T346" s="318">
        <v>0</v>
      </c>
      <c r="U346" s="220"/>
    </row>
    <row r="347" spans="1:21" x14ac:dyDescent="0.2">
      <c r="A347" s="187">
        <f>+IF(H347=H346,A346,ROW(A347)-1)</f>
        <v>119</v>
      </c>
      <c r="B347" s="16">
        <v>0</v>
      </c>
      <c r="C347" s="76">
        <f>IF(G347&gt;0,IF(B347=0,51-A347,B347-A347),0)</f>
        <v>0</v>
      </c>
      <c r="D347" s="86" t="s">
        <v>261</v>
      </c>
      <c r="E347" s="155" t="s">
        <v>262</v>
      </c>
      <c r="F347" s="168" t="s">
        <v>580</v>
      </c>
      <c r="G347" s="11">
        <f>SUM(J347:T347)</f>
        <v>0</v>
      </c>
      <c r="H347" s="10">
        <f>AVERAGE(LARGE(J347:T347,1),LARGE(J347:T347,2),LARGE(J347:T347,3),LARGE(J347:T347,4),LARGE(J347:T347,5),LARGE(J347:T347,6))</f>
        <v>0</v>
      </c>
      <c r="I347" s="112">
        <f>COUNTIF(J347:T347,"&gt;0")</f>
        <v>0</v>
      </c>
      <c r="J347" s="140">
        <v>0</v>
      </c>
      <c r="K347" s="140">
        <v>0</v>
      </c>
      <c r="L347" s="249">
        <v>0</v>
      </c>
      <c r="M347" s="257">
        <v>0</v>
      </c>
      <c r="N347" s="140">
        <v>0</v>
      </c>
      <c r="O347" s="264">
        <v>0</v>
      </c>
      <c r="P347" s="141">
        <v>0</v>
      </c>
      <c r="Q347" s="141">
        <v>0</v>
      </c>
      <c r="R347" s="140">
        <v>0</v>
      </c>
      <c r="S347" s="316">
        <v>0</v>
      </c>
      <c r="T347" s="318">
        <v>0</v>
      </c>
      <c r="U347" s="220"/>
    </row>
    <row r="348" spans="1:21" x14ac:dyDescent="0.2">
      <c r="A348" s="187">
        <f>+IF(H348=H347,A347,ROW(A348)-1)</f>
        <v>119</v>
      </c>
      <c r="B348" s="16">
        <v>0</v>
      </c>
      <c r="C348" s="76">
        <f>IF(G348&gt;0,IF(B348=0,51-A348,B348-A348),0)</f>
        <v>0</v>
      </c>
      <c r="D348" s="86" t="s">
        <v>462</v>
      </c>
      <c r="E348" s="155" t="s">
        <v>463</v>
      </c>
      <c r="F348" s="63"/>
      <c r="G348" s="11">
        <f>SUM(J348:T348)</f>
        <v>0</v>
      </c>
      <c r="H348" s="10">
        <f>AVERAGE(LARGE(J348:T348,1),LARGE(J348:T348,2),LARGE(J348:T348,3),LARGE(J348:T348,4),LARGE(J348:T348,5),LARGE(J348:T348,6))</f>
        <v>0</v>
      </c>
      <c r="I348" s="112">
        <f>COUNTIF(J348:T348,"&gt;0")</f>
        <v>0</v>
      </c>
      <c r="J348" s="140">
        <v>0</v>
      </c>
      <c r="K348" s="140">
        <v>0</v>
      </c>
      <c r="L348" s="249">
        <v>0</v>
      </c>
      <c r="M348" s="257">
        <v>0</v>
      </c>
      <c r="N348" s="140">
        <v>0</v>
      </c>
      <c r="O348" s="264">
        <v>0</v>
      </c>
      <c r="P348" s="141">
        <v>0</v>
      </c>
      <c r="Q348" s="141">
        <v>0</v>
      </c>
      <c r="R348" s="140">
        <v>0</v>
      </c>
      <c r="S348" s="316">
        <v>0</v>
      </c>
      <c r="T348" s="318">
        <v>0</v>
      </c>
      <c r="U348" s="220"/>
    </row>
    <row r="349" spans="1:21" x14ac:dyDescent="0.2">
      <c r="A349" s="187">
        <f>+IF(H349=H348,A348,ROW(A349)-1)</f>
        <v>119</v>
      </c>
      <c r="B349" s="16">
        <v>0</v>
      </c>
      <c r="C349" s="76">
        <f>IF(G349&gt;0,IF(B349=0,51-A349,B349-A349),0)</f>
        <v>0</v>
      </c>
      <c r="D349" s="86" t="s">
        <v>174</v>
      </c>
      <c r="E349" s="155" t="s">
        <v>112</v>
      </c>
      <c r="F349" s="63"/>
      <c r="G349" s="11">
        <f>SUM(J349:T349)</f>
        <v>0</v>
      </c>
      <c r="H349" s="10">
        <f>AVERAGE(LARGE(J349:T349,1),LARGE(J349:T349,2),LARGE(J349:T349,3),LARGE(J349:T349,4),LARGE(J349:T349,5),LARGE(J349:T349,6))</f>
        <v>0</v>
      </c>
      <c r="I349" s="112">
        <f>COUNTIF(J349:T349,"&gt;0")</f>
        <v>0</v>
      </c>
      <c r="J349" s="140">
        <v>0</v>
      </c>
      <c r="K349" s="140">
        <v>0</v>
      </c>
      <c r="L349" s="249">
        <v>0</v>
      </c>
      <c r="M349" s="257">
        <v>0</v>
      </c>
      <c r="N349" s="140">
        <v>0</v>
      </c>
      <c r="O349" s="264">
        <v>0</v>
      </c>
      <c r="P349" s="141">
        <v>0</v>
      </c>
      <c r="Q349" s="141">
        <v>0</v>
      </c>
      <c r="R349" s="140">
        <v>0</v>
      </c>
      <c r="S349" s="316">
        <v>0</v>
      </c>
      <c r="T349" s="318">
        <v>0</v>
      </c>
      <c r="U349" s="220"/>
    </row>
    <row r="350" spans="1:21" x14ac:dyDescent="0.2">
      <c r="A350" s="187">
        <f>+IF(H350=H349,A349,ROW(A350)-1)</f>
        <v>119</v>
      </c>
      <c r="B350" s="16">
        <v>0</v>
      </c>
      <c r="C350" s="76">
        <f>IF(G350&gt;0,IF(B350=0,51-A350,B350-A350),0)</f>
        <v>0</v>
      </c>
      <c r="D350" s="86" t="s">
        <v>27</v>
      </c>
      <c r="E350" s="155" t="s">
        <v>195</v>
      </c>
      <c r="F350" s="63" t="s">
        <v>494</v>
      </c>
      <c r="G350" s="11">
        <f>SUM(J350:T350)</f>
        <v>0</v>
      </c>
      <c r="H350" s="10">
        <f>AVERAGE(LARGE(J350:T350,1),LARGE(J350:T350,2),LARGE(J350:T350,3),LARGE(J350:T350,4),LARGE(J350:T350,5),LARGE(J350:T350,6))</f>
        <v>0</v>
      </c>
      <c r="I350" s="112">
        <f>COUNTIF(J350:T350,"&gt;0")</f>
        <v>0</v>
      </c>
      <c r="J350" s="140">
        <v>0</v>
      </c>
      <c r="K350" s="140">
        <v>0</v>
      </c>
      <c r="L350" s="249">
        <v>0</v>
      </c>
      <c r="M350" s="257">
        <v>0</v>
      </c>
      <c r="N350" s="140">
        <v>0</v>
      </c>
      <c r="O350" s="264">
        <v>0</v>
      </c>
      <c r="P350" s="141">
        <v>0</v>
      </c>
      <c r="Q350" s="141">
        <v>0</v>
      </c>
      <c r="R350" s="140">
        <v>0</v>
      </c>
      <c r="S350" s="316">
        <v>0</v>
      </c>
      <c r="T350" s="318">
        <v>0</v>
      </c>
      <c r="U350" s="220"/>
    </row>
    <row r="351" spans="1:21" x14ac:dyDescent="0.2">
      <c r="A351" s="187">
        <f>+IF(H351=H350,A350,ROW(A351)-1)</f>
        <v>119</v>
      </c>
      <c r="B351" s="16">
        <v>0</v>
      </c>
      <c r="C351" s="76">
        <f>IF(G351&gt;0,IF(B351=0,51-A351,B351-A351),0)</f>
        <v>0</v>
      </c>
      <c r="D351" s="86" t="s">
        <v>341</v>
      </c>
      <c r="E351" s="155" t="s">
        <v>107</v>
      </c>
      <c r="F351" s="63"/>
      <c r="G351" s="11">
        <f>SUM(J351:T351)</f>
        <v>0</v>
      </c>
      <c r="H351" s="10">
        <f>AVERAGE(LARGE(J351:T351,1),LARGE(J351:T351,2),LARGE(J351:T351,3),LARGE(J351:T351,4),LARGE(J351:T351,5),LARGE(J351:T351,6))</f>
        <v>0</v>
      </c>
      <c r="I351" s="112">
        <f>COUNTIF(J351:T351,"&gt;0")</f>
        <v>0</v>
      </c>
      <c r="J351" s="140">
        <v>0</v>
      </c>
      <c r="K351" s="140">
        <v>0</v>
      </c>
      <c r="L351" s="249">
        <v>0</v>
      </c>
      <c r="M351" s="257">
        <v>0</v>
      </c>
      <c r="N351" s="140">
        <v>0</v>
      </c>
      <c r="O351" s="264">
        <v>0</v>
      </c>
      <c r="P351" s="141">
        <v>0</v>
      </c>
      <c r="Q351" s="141">
        <v>0</v>
      </c>
      <c r="R351" s="140">
        <v>0</v>
      </c>
      <c r="S351" s="316">
        <v>0</v>
      </c>
      <c r="T351" s="318">
        <v>0</v>
      </c>
      <c r="U351" s="220"/>
    </row>
    <row r="352" spans="1:21" x14ac:dyDescent="0.2">
      <c r="A352" s="187">
        <f>+IF(H352=H351,A351,ROW(A352)-1)</f>
        <v>119</v>
      </c>
      <c r="B352" s="16">
        <v>0</v>
      </c>
      <c r="C352" s="76">
        <f>IF(G352&gt;0,IF(B352=0,51-A352,B352-A352),0)</f>
        <v>0</v>
      </c>
      <c r="D352" s="17" t="s">
        <v>558</v>
      </c>
      <c r="E352" s="154" t="s">
        <v>112</v>
      </c>
      <c r="F352" s="43"/>
      <c r="G352" s="11">
        <f>SUM(J352:T352)</f>
        <v>0</v>
      </c>
      <c r="H352" s="10">
        <f>AVERAGE(LARGE(J352:T352,1),LARGE(J352:T352,2),LARGE(J352:T352,3),LARGE(J352:T352,4),LARGE(J352:T352,5),LARGE(J352:T352,6))</f>
        <v>0</v>
      </c>
      <c r="I352" s="112">
        <f>COUNTIF(J352:T352,"&gt;0")</f>
        <v>0</v>
      </c>
      <c r="J352" s="140">
        <v>0</v>
      </c>
      <c r="K352" s="140">
        <v>0</v>
      </c>
      <c r="L352" s="249">
        <v>0</v>
      </c>
      <c r="M352" s="257">
        <v>0</v>
      </c>
      <c r="N352" s="140">
        <v>0</v>
      </c>
      <c r="O352" s="264">
        <v>0</v>
      </c>
      <c r="P352" s="141">
        <v>0</v>
      </c>
      <c r="Q352" s="141">
        <v>0</v>
      </c>
      <c r="R352" s="140">
        <v>0</v>
      </c>
      <c r="S352" s="316">
        <v>0</v>
      </c>
      <c r="T352" s="318">
        <v>0</v>
      </c>
      <c r="U352" s="220"/>
    </row>
    <row r="353" spans="1:21" x14ac:dyDescent="0.2">
      <c r="A353" s="187">
        <f>+IF(H353=H352,A352,ROW(A353)-1)</f>
        <v>119</v>
      </c>
      <c r="B353" s="16">
        <v>0</v>
      </c>
      <c r="C353" s="76">
        <f>IF(G353&gt;0,IF(B353=0,51-A353,B353-A353),0)</f>
        <v>0</v>
      </c>
      <c r="D353" s="84" t="s">
        <v>123</v>
      </c>
      <c r="E353" s="124" t="s">
        <v>122</v>
      </c>
      <c r="F353" s="157" t="s">
        <v>286</v>
      </c>
      <c r="G353" s="11">
        <f>SUM(J353:T353)</f>
        <v>0</v>
      </c>
      <c r="H353" s="10">
        <f>AVERAGE(LARGE(J353:T353,1),LARGE(J353:T353,2),LARGE(J353:T353,3),LARGE(J353:T353,4),LARGE(J353:T353,5),LARGE(J353:T353,6))</f>
        <v>0</v>
      </c>
      <c r="I353" s="112">
        <f>COUNTIF(J353:T353,"&gt;0")</f>
        <v>0</v>
      </c>
      <c r="J353" s="140">
        <v>0</v>
      </c>
      <c r="K353" s="140">
        <v>0</v>
      </c>
      <c r="L353" s="249">
        <v>0</v>
      </c>
      <c r="M353" s="257">
        <v>0</v>
      </c>
      <c r="N353" s="140">
        <v>0</v>
      </c>
      <c r="O353" s="264">
        <v>0</v>
      </c>
      <c r="P353" s="141">
        <v>0</v>
      </c>
      <c r="Q353" s="141">
        <v>0</v>
      </c>
      <c r="R353" s="140">
        <v>0</v>
      </c>
      <c r="S353" s="316">
        <v>0</v>
      </c>
      <c r="T353" s="318">
        <v>0</v>
      </c>
      <c r="U353" s="220"/>
    </row>
    <row r="354" spans="1:21" x14ac:dyDescent="0.2">
      <c r="A354" s="187">
        <f>+IF(H354=H353,A353,ROW(A354)-1)</f>
        <v>119</v>
      </c>
      <c r="B354" s="16">
        <v>0</v>
      </c>
      <c r="C354" s="76">
        <f>IF(G354&gt;0,IF(B354=0,51-A354,B354-A354),0)</f>
        <v>0</v>
      </c>
      <c r="D354" s="86" t="s">
        <v>599</v>
      </c>
      <c r="E354" s="155" t="s">
        <v>82</v>
      </c>
      <c r="F354" s="83" t="s">
        <v>286</v>
      </c>
      <c r="G354" s="11">
        <f>SUM(J354:T354)</f>
        <v>0</v>
      </c>
      <c r="H354" s="10">
        <f>AVERAGE(LARGE(J354:T354,1),LARGE(J354:T354,2),LARGE(J354:T354,3),LARGE(J354:T354,4),LARGE(J354:T354,5),LARGE(J354:T354,6))</f>
        <v>0</v>
      </c>
      <c r="I354" s="112">
        <f>COUNTIF(J354:T354,"&gt;0")</f>
        <v>0</v>
      </c>
      <c r="J354" s="140">
        <v>0</v>
      </c>
      <c r="K354" s="140">
        <v>0</v>
      </c>
      <c r="L354" s="249">
        <v>0</v>
      </c>
      <c r="M354" s="257">
        <v>0</v>
      </c>
      <c r="N354" s="140">
        <v>0</v>
      </c>
      <c r="O354" s="264">
        <v>0</v>
      </c>
      <c r="P354" s="141">
        <v>0</v>
      </c>
      <c r="Q354" s="141">
        <v>0</v>
      </c>
      <c r="R354" s="140">
        <v>0</v>
      </c>
      <c r="S354" s="316">
        <v>0</v>
      </c>
      <c r="T354" s="318">
        <v>0</v>
      </c>
      <c r="U354" s="220"/>
    </row>
    <row r="355" spans="1:21" x14ac:dyDescent="0.2">
      <c r="A355" s="187">
        <f>+IF(H355=H354,A354,ROW(A355)-1)</f>
        <v>119</v>
      </c>
      <c r="B355" s="16">
        <v>0</v>
      </c>
      <c r="C355" s="76">
        <f>IF(G355&gt;0,IF(B355=0,51-A355,B355-A355),0)</f>
        <v>0</v>
      </c>
      <c r="D355" s="86" t="s">
        <v>313</v>
      </c>
      <c r="E355" s="155" t="s">
        <v>314</v>
      </c>
      <c r="F355" s="63"/>
      <c r="G355" s="11">
        <f>SUM(J355:T355)</f>
        <v>0</v>
      </c>
      <c r="H355" s="10">
        <f>AVERAGE(LARGE(J355:T355,1),LARGE(J355:T355,2),LARGE(J355:T355,3),LARGE(J355:T355,4),LARGE(J355:T355,5),LARGE(J355:T355,6))</f>
        <v>0</v>
      </c>
      <c r="I355" s="112">
        <f>COUNTIF(J355:T355,"&gt;0")</f>
        <v>0</v>
      </c>
      <c r="J355" s="140">
        <v>0</v>
      </c>
      <c r="K355" s="140">
        <v>0</v>
      </c>
      <c r="L355" s="249">
        <v>0</v>
      </c>
      <c r="M355" s="257">
        <v>0</v>
      </c>
      <c r="N355" s="140">
        <v>0</v>
      </c>
      <c r="O355" s="264">
        <v>0</v>
      </c>
      <c r="P355" s="141">
        <v>0</v>
      </c>
      <c r="Q355" s="141">
        <v>0</v>
      </c>
      <c r="R355" s="140">
        <v>0</v>
      </c>
      <c r="S355" s="316">
        <v>0</v>
      </c>
      <c r="T355" s="318">
        <v>0</v>
      </c>
      <c r="U355" s="220"/>
    </row>
    <row r="356" spans="1:21" x14ac:dyDescent="0.2">
      <c r="A356" s="187">
        <f>+IF(H356=H355,A355,ROW(A356)-1)</f>
        <v>119</v>
      </c>
      <c r="B356" s="16">
        <v>0</v>
      </c>
      <c r="C356" s="76">
        <f>IF(G356&gt;0,IF(B356=0,51-A356,B356-A356),0)</f>
        <v>0</v>
      </c>
      <c r="D356" s="86" t="s">
        <v>507</v>
      </c>
      <c r="E356" s="155" t="s">
        <v>205</v>
      </c>
      <c r="F356" s="107" t="s">
        <v>583</v>
      </c>
      <c r="G356" s="11">
        <f>SUM(J356:T356)</f>
        <v>0</v>
      </c>
      <c r="H356" s="10">
        <f>AVERAGE(LARGE(J356:T356,1),LARGE(J356:T356,2),LARGE(J356:T356,3),LARGE(J356:T356,4),LARGE(J356:T356,5),LARGE(J356:T356,6))</f>
        <v>0</v>
      </c>
      <c r="I356" s="112">
        <f>COUNTIF(J356:T356,"&gt;0")</f>
        <v>0</v>
      </c>
      <c r="J356" s="140">
        <v>0</v>
      </c>
      <c r="K356" s="140">
        <v>0</v>
      </c>
      <c r="L356" s="249">
        <v>0</v>
      </c>
      <c r="M356" s="257">
        <v>0</v>
      </c>
      <c r="N356" s="140">
        <v>0</v>
      </c>
      <c r="O356" s="264">
        <v>0</v>
      </c>
      <c r="P356" s="141">
        <v>0</v>
      </c>
      <c r="Q356" s="141">
        <v>0</v>
      </c>
      <c r="R356" s="140">
        <v>0</v>
      </c>
      <c r="S356" s="316">
        <v>0</v>
      </c>
      <c r="T356" s="318">
        <v>0</v>
      </c>
      <c r="U356" s="220"/>
    </row>
    <row r="357" spans="1:21" x14ac:dyDescent="0.2">
      <c r="A357" s="187">
        <f>+IF(H357=H356,A356,ROW(A357)-1)</f>
        <v>119</v>
      </c>
      <c r="B357" s="16">
        <v>0</v>
      </c>
      <c r="C357" s="76">
        <f>IF(G357&gt;0,IF(B357=0,51-A357,B357-A357),0)</f>
        <v>0</v>
      </c>
      <c r="D357" s="86" t="s">
        <v>507</v>
      </c>
      <c r="E357" s="155" t="s">
        <v>58</v>
      </c>
      <c r="F357" s="107" t="s">
        <v>583</v>
      </c>
      <c r="G357" s="11">
        <f>SUM(J357:T357)</f>
        <v>0</v>
      </c>
      <c r="H357" s="10">
        <f>AVERAGE(LARGE(J357:T357,1),LARGE(J357:T357,2),LARGE(J357:T357,3),LARGE(J357:T357,4),LARGE(J357:T357,5),LARGE(J357:T357,6))</f>
        <v>0</v>
      </c>
      <c r="I357" s="112">
        <f>COUNTIF(J357:T357,"&gt;0")</f>
        <v>0</v>
      </c>
      <c r="J357" s="140">
        <v>0</v>
      </c>
      <c r="K357" s="140">
        <v>0</v>
      </c>
      <c r="L357" s="249">
        <v>0</v>
      </c>
      <c r="M357" s="257">
        <v>0</v>
      </c>
      <c r="N357" s="140">
        <v>0</v>
      </c>
      <c r="O357" s="264">
        <v>0</v>
      </c>
      <c r="P357" s="141">
        <v>0</v>
      </c>
      <c r="Q357" s="141">
        <v>0</v>
      </c>
      <c r="R357" s="140">
        <v>0</v>
      </c>
      <c r="S357" s="316">
        <v>0</v>
      </c>
      <c r="T357" s="318">
        <v>0</v>
      </c>
      <c r="U357" s="220"/>
    </row>
    <row r="358" spans="1:21" x14ac:dyDescent="0.2">
      <c r="A358" s="187">
        <f>+IF(H358=H357,A357,ROW(A358)-1)</f>
        <v>119</v>
      </c>
      <c r="B358" s="16">
        <v>0</v>
      </c>
      <c r="C358" s="76">
        <f>IF(G358&gt;0,IF(B358=0,51-A358,B358-A358),0)</f>
        <v>0</v>
      </c>
      <c r="D358" s="86" t="s">
        <v>6</v>
      </c>
      <c r="E358" s="155" t="s">
        <v>35</v>
      </c>
      <c r="F358" s="63" t="s">
        <v>582</v>
      </c>
      <c r="G358" s="11">
        <f>SUM(J358:T358)</f>
        <v>0</v>
      </c>
      <c r="H358" s="10">
        <f>AVERAGE(LARGE(J358:T358,1),LARGE(J358:T358,2),LARGE(J358:T358,3),LARGE(J358:T358,4),LARGE(J358:T358,5),LARGE(J358:T358,6))</f>
        <v>0</v>
      </c>
      <c r="I358" s="112">
        <f>COUNTIF(J358:T358,"&gt;0")</f>
        <v>0</v>
      </c>
      <c r="J358" s="140">
        <v>0</v>
      </c>
      <c r="K358" s="140">
        <v>0</v>
      </c>
      <c r="L358" s="249">
        <v>0</v>
      </c>
      <c r="M358" s="257">
        <v>0</v>
      </c>
      <c r="N358" s="140">
        <v>0</v>
      </c>
      <c r="O358" s="264">
        <v>0</v>
      </c>
      <c r="P358" s="141">
        <v>0</v>
      </c>
      <c r="Q358" s="141">
        <v>0</v>
      </c>
      <c r="R358" s="140">
        <v>0</v>
      </c>
      <c r="S358" s="316">
        <v>0</v>
      </c>
      <c r="T358" s="318">
        <v>0</v>
      </c>
      <c r="U358" s="220"/>
    </row>
    <row r="359" spans="1:21" x14ac:dyDescent="0.2">
      <c r="A359" s="187">
        <f>+IF(H359=H358,A358,ROW(A359)-1)</f>
        <v>119</v>
      </c>
      <c r="B359" s="16">
        <v>0</v>
      </c>
      <c r="C359" s="76">
        <f>IF(G359&gt;0,IF(B359=0,51-A359,B359-A359),0)</f>
        <v>0</v>
      </c>
      <c r="D359" s="86" t="s">
        <v>340</v>
      </c>
      <c r="E359" s="155" t="s">
        <v>165</v>
      </c>
      <c r="F359" s="63"/>
      <c r="G359" s="11">
        <f>SUM(J359:T359)</f>
        <v>0</v>
      </c>
      <c r="H359" s="10">
        <f>AVERAGE(LARGE(J359:T359,1),LARGE(J359:T359,2),LARGE(J359:T359,3),LARGE(J359:T359,4),LARGE(J359:T359,5),LARGE(J359:T359,6))</f>
        <v>0</v>
      </c>
      <c r="I359" s="112">
        <f>COUNTIF(J359:T359,"&gt;0")</f>
        <v>0</v>
      </c>
      <c r="J359" s="140">
        <v>0</v>
      </c>
      <c r="K359" s="140">
        <v>0</v>
      </c>
      <c r="L359" s="249">
        <v>0</v>
      </c>
      <c r="M359" s="257">
        <v>0</v>
      </c>
      <c r="N359" s="140">
        <v>0</v>
      </c>
      <c r="O359" s="264">
        <v>0</v>
      </c>
      <c r="P359" s="141">
        <v>0</v>
      </c>
      <c r="Q359" s="141">
        <v>0</v>
      </c>
      <c r="R359" s="140">
        <v>0</v>
      </c>
      <c r="S359" s="316">
        <v>0</v>
      </c>
      <c r="T359" s="318">
        <v>0</v>
      </c>
      <c r="U359" s="220"/>
    </row>
    <row r="360" spans="1:21" x14ac:dyDescent="0.2">
      <c r="A360" s="187">
        <f>+IF(H360=H359,A359,ROW(A360)-1)</f>
        <v>119</v>
      </c>
      <c r="B360" s="16">
        <v>0</v>
      </c>
      <c r="C360" s="76">
        <f>IF(G360&gt;0,IF(B360=0,51-A360,B360-A360),0)</f>
        <v>0</v>
      </c>
      <c r="D360" s="86" t="s">
        <v>111</v>
      </c>
      <c r="E360" s="155" t="s">
        <v>110</v>
      </c>
      <c r="F360" s="63" t="s">
        <v>602</v>
      </c>
      <c r="G360" s="11">
        <f>SUM(J360:T360)</f>
        <v>0</v>
      </c>
      <c r="H360" s="10">
        <f>AVERAGE(LARGE(J360:T360,1),LARGE(J360:T360,2),LARGE(J360:T360,3),LARGE(J360:T360,4),LARGE(J360:T360,5),LARGE(J360:T360,6))</f>
        <v>0</v>
      </c>
      <c r="I360" s="112">
        <f>COUNTIF(J360:T360,"&gt;0")</f>
        <v>0</v>
      </c>
      <c r="J360" s="140">
        <v>0</v>
      </c>
      <c r="K360" s="140">
        <v>0</v>
      </c>
      <c r="L360" s="249">
        <v>0</v>
      </c>
      <c r="M360" s="257">
        <v>0</v>
      </c>
      <c r="N360" s="140">
        <v>0</v>
      </c>
      <c r="O360" s="264">
        <v>0</v>
      </c>
      <c r="P360" s="141">
        <v>0</v>
      </c>
      <c r="Q360" s="141">
        <v>0</v>
      </c>
      <c r="R360" s="140">
        <v>0</v>
      </c>
      <c r="S360" s="316">
        <v>0</v>
      </c>
      <c r="T360" s="318">
        <v>0</v>
      </c>
      <c r="U360" s="220"/>
    </row>
    <row r="361" spans="1:21" x14ac:dyDescent="0.2">
      <c r="A361" s="187">
        <f>+IF(H361=H360,A360,ROW(A361)-1)</f>
        <v>119</v>
      </c>
      <c r="B361" s="16">
        <v>0</v>
      </c>
      <c r="C361" s="76">
        <f>IF(G361&gt;0,IF(B361=0,51-A361,B361-A361),0)</f>
        <v>0</v>
      </c>
      <c r="D361" s="86" t="s">
        <v>156</v>
      </c>
      <c r="E361" s="154" t="s">
        <v>220</v>
      </c>
      <c r="F361" s="63" t="s">
        <v>584</v>
      </c>
      <c r="G361" s="11">
        <f>SUM(J361:T361)</f>
        <v>0</v>
      </c>
      <c r="H361" s="10">
        <f>AVERAGE(LARGE(J361:T361,1),LARGE(J361:T361,2),LARGE(J361:T361,3),LARGE(J361:T361,4),LARGE(J361:T361,5),LARGE(J361:T361,6))</f>
        <v>0</v>
      </c>
      <c r="I361" s="112">
        <f>COUNTIF(J361:T361,"&gt;0")</f>
        <v>0</v>
      </c>
      <c r="J361" s="140">
        <v>0</v>
      </c>
      <c r="K361" s="140">
        <v>0</v>
      </c>
      <c r="L361" s="249">
        <v>0</v>
      </c>
      <c r="M361" s="257">
        <v>0</v>
      </c>
      <c r="N361" s="140">
        <v>0</v>
      </c>
      <c r="O361" s="264">
        <v>0</v>
      </c>
      <c r="P361" s="141">
        <v>0</v>
      </c>
      <c r="Q361" s="141">
        <v>0</v>
      </c>
      <c r="R361" s="140">
        <v>0</v>
      </c>
      <c r="S361" s="316">
        <v>0</v>
      </c>
      <c r="T361" s="318">
        <v>0</v>
      </c>
      <c r="U361" s="220"/>
    </row>
    <row r="362" spans="1:21" x14ac:dyDescent="0.2">
      <c r="A362" s="187">
        <f>+IF(H362=H361,A361,ROW(A362)-1)</f>
        <v>119</v>
      </c>
      <c r="B362" s="16">
        <v>0</v>
      </c>
      <c r="C362" s="76">
        <f>IF(G362&gt;0,IF(B362=0,51-A362,B362-A362),0)</f>
        <v>0</v>
      </c>
      <c r="D362" s="86" t="s">
        <v>328</v>
      </c>
      <c r="E362" s="155" t="s">
        <v>82</v>
      </c>
      <c r="F362" s="63"/>
      <c r="G362" s="11">
        <f>SUM(J362:T362)</f>
        <v>0</v>
      </c>
      <c r="H362" s="10">
        <f>AVERAGE(LARGE(J362:T362,1),LARGE(J362:T362,2),LARGE(J362:T362,3),LARGE(J362:T362,4),LARGE(J362:T362,5),LARGE(J362:T362,6))</f>
        <v>0</v>
      </c>
      <c r="I362" s="112">
        <f>COUNTIF(J362:T362,"&gt;0")</f>
        <v>0</v>
      </c>
      <c r="J362" s="140">
        <v>0</v>
      </c>
      <c r="K362" s="140">
        <v>0</v>
      </c>
      <c r="L362" s="249">
        <v>0</v>
      </c>
      <c r="M362" s="257">
        <v>0</v>
      </c>
      <c r="N362" s="140">
        <v>0</v>
      </c>
      <c r="O362" s="264">
        <v>0</v>
      </c>
      <c r="P362" s="141">
        <v>0</v>
      </c>
      <c r="Q362" s="141">
        <v>0</v>
      </c>
      <c r="R362" s="140">
        <v>0</v>
      </c>
      <c r="S362" s="316">
        <v>0</v>
      </c>
      <c r="T362" s="318">
        <v>0</v>
      </c>
      <c r="U362" s="220"/>
    </row>
    <row r="363" spans="1:21" x14ac:dyDescent="0.2">
      <c r="A363" s="187">
        <f>+IF(H363=H362,A362,ROW(A363)-1)</f>
        <v>119</v>
      </c>
      <c r="B363" s="16">
        <v>0</v>
      </c>
      <c r="C363" s="76">
        <f>IF(G363&gt;0,IF(B363=0,51-A363,B363-A363),0)</f>
        <v>0</v>
      </c>
      <c r="D363" s="86" t="s">
        <v>390</v>
      </c>
      <c r="E363" s="155" t="s">
        <v>105</v>
      </c>
      <c r="F363" s="63"/>
      <c r="G363" s="11">
        <f>SUM(J363:T363)</f>
        <v>0</v>
      </c>
      <c r="H363" s="10">
        <f>AVERAGE(LARGE(J363:T363,1),LARGE(J363:T363,2),LARGE(J363:T363,3),LARGE(J363:T363,4),LARGE(J363:T363,5),LARGE(J363:T363,6))</f>
        <v>0</v>
      </c>
      <c r="I363" s="112">
        <f>COUNTIF(J363:T363,"&gt;0")</f>
        <v>0</v>
      </c>
      <c r="J363" s="140">
        <v>0</v>
      </c>
      <c r="K363" s="140">
        <v>0</v>
      </c>
      <c r="L363" s="249">
        <v>0</v>
      </c>
      <c r="M363" s="257">
        <v>0</v>
      </c>
      <c r="N363" s="140">
        <v>0</v>
      </c>
      <c r="O363" s="264">
        <v>0</v>
      </c>
      <c r="P363" s="141">
        <v>0</v>
      </c>
      <c r="Q363" s="141">
        <v>0</v>
      </c>
      <c r="R363" s="140">
        <v>0</v>
      </c>
      <c r="S363" s="316">
        <v>0</v>
      </c>
      <c r="T363" s="318">
        <v>0</v>
      </c>
      <c r="U363" s="220"/>
    </row>
    <row r="364" spans="1:21" x14ac:dyDescent="0.2">
      <c r="A364" s="187">
        <f>+IF(H364=H363,A363,ROW(A364)-1)</f>
        <v>119</v>
      </c>
      <c r="B364" s="16">
        <v>0</v>
      </c>
      <c r="C364" s="76">
        <f>IF(G364&gt;0,IF(B364=0,51-A364,B364-A364),0)</f>
        <v>0</v>
      </c>
      <c r="D364" s="86" t="s">
        <v>310</v>
      </c>
      <c r="E364" s="155" t="s">
        <v>264</v>
      </c>
      <c r="F364" s="63"/>
      <c r="G364" s="11">
        <f>SUM(J364:T364)</f>
        <v>0</v>
      </c>
      <c r="H364" s="10">
        <f>AVERAGE(LARGE(J364:T364,1),LARGE(J364:T364,2),LARGE(J364:T364,3),LARGE(J364:T364,4),LARGE(J364:T364,5),LARGE(J364:T364,6))</f>
        <v>0</v>
      </c>
      <c r="I364" s="112">
        <f>COUNTIF(J364:T364,"&gt;0")</f>
        <v>0</v>
      </c>
      <c r="J364" s="140">
        <v>0</v>
      </c>
      <c r="K364" s="140">
        <v>0</v>
      </c>
      <c r="L364" s="249">
        <v>0</v>
      </c>
      <c r="M364" s="257">
        <v>0</v>
      </c>
      <c r="N364" s="140">
        <v>0</v>
      </c>
      <c r="O364" s="264">
        <v>0</v>
      </c>
      <c r="P364" s="141">
        <v>0</v>
      </c>
      <c r="Q364" s="141">
        <v>0</v>
      </c>
      <c r="R364" s="140">
        <v>0</v>
      </c>
      <c r="S364" s="316">
        <v>0</v>
      </c>
      <c r="T364" s="318">
        <v>0</v>
      </c>
      <c r="U364" s="220"/>
    </row>
    <row r="365" spans="1:21" x14ac:dyDescent="0.2">
      <c r="A365" s="187">
        <f>+IF(H365=H364,A364,ROW(A365)-1)</f>
        <v>119</v>
      </c>
      <c r="B365" s="16">
        <v>0</v>
      </c>
      <c r="C365" s="76">
        <f>IF(G365&gt;0,IF(B365=0,51-A365,B365-A365),0)</f>
        <v>0</v>
      </c>
      <c r="D365" s="86" t="s">
        <v>94</v>
      </c>
      <c r="E365" s="155" t="s">
        <v>64</v>
      </c>
      <c r="F365" s="63" t="s">
        <v>580</v>
      </c>
      <c r="G365" s="11">
        <f>SUM(J365:T365)</f>
        <v>0</v>
      </c>
      <c r="H365" s="10">
        <f>AVERAGE(LARGE(J365:T365,1),LARGE(J365:T365,2),LARGE(J365:T365,3),LARGE(J365:T365,4),LARGE(J365:T365,5),LARGE(J365:T365,6))</f>
        <v>0</v>
      </c>
      <c r="I365" s="112">
        <f>COUNTIF(J365:T365,"&gt;0")</f>
        <v>0</v>
      </c>
      <c r="J365" s="140">
        <v>0</v>
      </c>
      <c r="K365" s="140">
        <v>0</v>
      </c>
      <c r="L365" s="249">
        <v>0</v>
      </c>
      <c r="M365" s="257">
        <v>0</v>
      </c>
      <c r="N365" s="140">
        <v>0</v>
      </c>
      <c r="O365" s="264">
        <v>0</v>
      </c>
      <c r="P365" s="141">
        <v>0</v>
      </c>
      <c r="Q365" s="141">
        <v>0</v>
      </c>
      <c r="R365" s="140">
        <v>0</v>
      </c>
      <c r="S365" s="316">
        <v>0</v>
      </c>
      <c r="T365" s="318">
        <v>0</v>
      </c>
      <c r="U365" s="220"/>
    </row>
    <row r="366" spans="1:21" x14ac:dyDescent="0.2">
      <c r="A366" s="187">
        <f>+IF(H366=H365,A365,ROW(A366)-1)</f>
        <v>119</v>
      </c>
      <c r="B366" s="16">
        <v>0</v>
      </c>
      <c r="C366" s="76">
        <f>IF(G366&gt;0,IF(B366=0,51-A366,B366-A366),0)</f>
        <v>0</v>
      </c>
      <c r="D366" s="86" t="s">
        <v>311</v>
      </c>
      <c r="E366" s="155" t="s">
        <v>93</v>
      </c>
      <c r="F366" s="63"/>
      <c r="G366" s="11">
        <f>SUM(J366:T366)</f>
        <v>0</v>
      </c>
      <c r="H366" s="10">
        <f>AVERAGE(LARGE(J366:T366,1),LARGE(J366:T366,2),LARGE(J366:T366,3),LARGE(J366:T366,4),LARGE(J366:T366,5),LARGE(J366:T366,6))</f>
        <v>0</v>
      </c>
      <c r="I366" s="112">
        <f>COUNTIF(J366:T366,"&gt;0")</f>
        <v>0</v>
      </c>
      <c r="J366" s="140">
        <v>0</v>
      </c>
      <c r="K366" s="140">
        <v>0</v>
      </c>
      <c r="L366" s="249">
        <v>0</v>
      </c>
      <c r="M366" s="257">
        <v>0</v>
      </c>
      <c r="N366" s="140">
        <v>0</v>
      </c>
      <c r="O366" s="264">
        <v>0</v>
      </c>
      <c r="P366" s="141">
        <v>0</v>
      </c>
      <c r="Q366" s="141">
        <v>0</v>
      </c>
      <c r="R366" s="140">
        <v>0</v>
      </c>
      <c r="S366" s="316">
        <v>0</v>
      </c>
      <c r="T366" s="318">
        <v>0</v>
      </c>
      <c r="U366" s="220"/>
    </row>
    <row r="367" spans="1:21" x14ac:dyDescent="0.2">
      <c r="A367" s="187">
        <f>+IF(H367=H366,A366,ROW(A367)-1)</f>
        <v>119</v>
      </c>
      <c r="B367" s="16">
        <v>0</v>
      </c>
      <c r="C367" s="76">
        <f>IF(G367&gt;0,IF(B367=0,51-A367,B367-A367),0)</f>
        <v>0</v>
      </c>
      <c r="D367" s="84" t="s">
        <v>575</v>
      </c>
      <c r="E367" s="124" t="s">
        <v>577</v>
      </c>
      <c r="F367" s="143" t="s">
        <v>441</v>
      </c>
      <c r="G367" s="11">
        <f>SUM(J367:T367)</f>
        <v>0</v>
      </c>
      <c r="H367" s="10">
        <f>AVERAGE(LARGE(J367:T367,1),LARGE(J367:T367,2),LARGE(J367:T367,3),LARGE(J367:T367,4),LARGE(J367:T367,5),LARGE(J367:T367,6))</f>
        <v>0</v>
      </c>
      <c r="I367" s="112">
        <f>COUNTIF(J367:T367,"&gt;0")</f>
        <v>0</v>
      </c>
      <c r="J367" s="140">
        <v>0</v>
      </c>
      <c r="K367" s="140">
        <v>0</v>
      </c>
      <c r="L367" s="249">
        <v>0</v>
      </c>
      <c r="M367" s="257">
        <v>0</v>
      </c>
      <c r="N367" s="140">
        <v>0</v>
      </c>
      <c r="O367" s="264">
        <v>0</v>
      </c>
      <c r="P367" s="141">
        <v>0</v>
      </c>
      <c r="Q367" s="141">
        <v>0</v>
      </c>
      <c r="R367" s="140">
        <v>0</v>
      </c>
      <c r="S367" s="316">
        <v>0</v>
      </c>
      <c r="T367" s="318">
        <v>0</v>
      </c>
      <c r="U367" s="220"/>
    </row>
    <row r="368" spans="1:21" x14ac:dyDescent="0.2">
      <c r="A368" s="187">
        <f>+IF(H368=H367,A367,ROW(A368)-1)</f>
        <v>119</v>
      </c>
      <c r="B368" s="16">
        <v>0</v>
      </c>
      <c r="C368" s="76">
        <f>IF(G368&gt;0,IF(B368=0,51-A368,B368-A368),0)</f>
        <v>0</v>
      </c>
      <c r="D368" s="84" t="s">
        <v>575</v>
      </c>
      <c r="E368" s="124" t="s">
        <v>578</v>
      </c>
      <c r="F368" s="143" t="s">
        <v>441</v>
      </c>
      <c r="G368" s="11">
        <f>SUM(J368:T368)</f>
        <v>0</v>
      </c>
      <c r="H368" s="10">
        <f>AVERAGE(LARGE(J368:T368,1),LARGE(J368:T368,2),LARGE(J368:T368,3),LARGE(J368:T368,4),LARGE(J368:T368,5),LARGE(J368:T368,6))</f>
        <v>0</v>
      </c>
      <c r="I368" s="112">
        <f>COUNTIF(J368:T368,"&gt;0")</f>
        <v>0</v>
      </c>
      <c r="J368" s="140">
        <v>0</v>
      </c>
      <c r="K368" s="140">
        <v>0</v>
      </c>
      <c r="L368" s="249">
        <v>0</v>
      </c>
      <c r="M368" s="257">
        <v>0</v>
      </c>
      <c r="N368" s="140">
        <v>0</v>
      </c>
      <c r="O368" s="264">
        <v>0</v>
      </c>
      <c r="P368" s="141">
        <v>0</v>
      </c>
      <c r="Q368" s="141">
        <v>0</v>
      </c>
      <c r="R368" s="140">
        <v>0</v>
      </c>
      <c r="S368" s="316">
        <v>0</v>
      </c>
      <c r="T368" s="318">
        <v>0</v>
      </c>
      <c r="U368" s="220"/>
    </row>
    <row r="369" spans="1:21" x14ac:dyDescent="0.2">
      <c r="A369" s="187">
        <f>+IF(H369=H368,A368,ROW(A369)-1)</f>
        <v>119</v>
      </c>
      <c r="B369" s="16">
        <v>0</v>
      </c>
      <c r="C369" s="76">
        <f>IF(G369&gt;0,IF(B369=0,51-A369,B369-A369),0)</f>
        <v>0</v>
      </c>
      <c r="D369" s="84" t="s">
        <v>535</v>
      </c>
      <c r="E369" s="124" t="s">
        <v>536</v>
      </c>
      <c r="F369" s="157" t="s">
        <v>534</v>
      </c>
      <c r="G369" s="11">
        <f>SUM(J369:T369)</f>
        <v>0</v>
      </c>
      <c r="H369" s="10">
        <f>AVERAGE(LARGE(J369:T369,1),LARGE(J369:T369,2),LARGE(J369:T369,3),LARGE(J369:T369,4),LARGE(J369:T369,5),LARGE(J369:T369,6))</f>
        <v>0</v>
      </c>
      <c r="I369" s="112">
        <f>COUNTIF(J369:T369,"&gt;0")</f>
        <v>0</v>
      </c>
      <c r="J369" s="140">
        <v>0</v>
      </c>
      <c r="K369" s="140">
        <v>0</v>
      </c>
      <c r="L369" s="249">
        <v>0</v>
      </c>
      <c r="M369" s="257">
        <v>0</v>
      </c>
      <c r="N369" s="140">
        <v>0</v>
      </c>
      <c r="O369" s="264">
        <v>0</v>
      </c>
      <c r="P369" s="141">
        <v>0</v>
      </c>
      <c r="Q369" s="141">
        <v>0</v>
      </c>
      <c r="R369" s="140">
        <v>0</v>
      </c>
      <c r="S369" s="316">
        <v>0</v>
      </c>
      <c r="T369" s="318">
        <v>0</v>
      </c>
      <c r="U369" s="220"/>
    </row>
    <row r="370" spans="1:21" x14ac:dyDescent="0.2">
      <c r="A370" s="187">
        <f>+IF(H370=H369,A369,ROW(A370)-1)</f>
        <v>119</v>
      </c>
      <c r="B370" s="16">
        <v>0</v>
      </c>
      <c r="C370" s="76">
        <f>IF(G370&gt;0,IF(B370=0,51-A370,B370-A370),0)</f>
        <v>0</v>
      </c>
      <c r="D370" s="86" t="s">
        <v>394</v>
      </c>
      <c r="E370" s="155" t="s">
        <v>191</v>
      </c>
      <c r="F370" s="63"/>
      <c r="G370" s="11">
        <f>SUM(J370:T370)</f>
        <v>0</v>
      </c>
      <c r="H370" s="10">
        <f>AVERAGE(LARGE(J370:T370,1),LARGE(J370:T370,2),LARGE(J370:T370,3),LARGE(J370:T370,4),LARGE(J370:T370,5),LARGE(J370:T370,6))</f>
        <v>0</v>
      </c>
      <c r="I370" s="112">
        <f>COUNTIF(J370:T370,"&gt;0")</f>
        <v>0</v>
      </c>
      <c r="J370" s="140">
        <v>0</v>
      </c>
      <c r="K370" s="140">
        <v>0</v>
      </c>
      <c r="L370" s="249">
        <v>0</v>
      </c>
      <c r="M370" s="257">
        <v>0</v>
      </c>
      <c r="N370" s="140">
        <v>0</v>
      </c>
      <c r="O370" s="264">
        <v>0</v>
      </c>
      <c r="P370" s="141">
        <v>0</v>
      </c>
      <c r="Q370" s="141">
        <v>0</v>
      </c>
      <c r="R370" s="140">
        <v>0</v>
      </c>
      <c r="S370" s="316">
        <v>0</v>
      </c>
      <c r="T370" s="318">
        <v>0</v>
      </c>
      <c r="U370" s="220"/>
    </row>
    <row r="371" spans="1:21" x14ac:dyDescent="0.2">
      <c r="A371" s="187">
        <f>+IF(H371=H370,A370,ROW(A371)-1)</f>
        <v>119</v>
      </c>
      <c r="B371" s="16">
        <v>0</v>
      </c>
      <c r="C371" s="76">
        <f>IF(G371&gt;0,IF(B371=0,51-A371,B371-A371),0)</f>
        <v>0</v>
      </c>
      <c r="D371" s="86" t="s">
        <v>473</v>
      </c>
      <c r="E371" s="155" t="s">
        <v>181</v>
      </c>
      <c r="F371" s="63"/>
      <c r="G371" s="11">
        <f>SUM(J371:T371)</f>
        <v>0</v>
      </c>
      <c r="H371" s="10">
        <f>AVERAGE(LARGE(J371:T371,1),LARGE(J371:T371,2),LARGE(J371:T371,3),LARGE(J371:T371,4),LARGE(J371:T371,5),LARGE(J371:T371,6))</f>
        <v>0</v>
      </c>
      <c r="I371" s="112">
        <f>COUNTIF(J371:T371,"&gt;0")</f>
        <v>0</v>
      </c>
      <c r="J371" s="140">
        <v>0</v>
      </c>
      <c r="K371" s="140">
        <v>0</v>
      </c>
      <c r="L371" s="249">
        <v>0</v>
      </c>
      <c r="M371" s="257">
        <v>0</v>
      </c>
      <c r="N371" s="140">
        <v>0</v>
      </c>
      <c r="O371" s="264">
        <v>0</v>
      </c>
      <c r="P371" s="141">
        <v>0</v>
      </c>
      <c r="Q371" s="141">
        <v>0</v>
      </c>
      <c r="R371" s="140">
        <v>0</v>
      </c>
      <c r="S371" s="316">
        <v>0</v>
      </c>
      <c r="T371" s="318">
        <v>0</v>
      </c>
      <c r="U371" s="220"/>
    </row>
    <row r="372" spans="1:21" x14ac:dyDescent="0.2">
      <c r="A372" s="187">
        <f>+IF(H372=H371,A371,ROW(A372)-1)</f>
        <v>119</v>
      </c>
      <c r="B372" s="16">
        <v>0</v>
      </c>
      <c r="C372" s="76">
        <f>IF(G372&gt;0,IF(B372=0,51-A372,B372-A372),0)</f>
        <v>0</v>
      </c>
      <c r="D372" s="84" t="s">
        <v>268</v>
      </c>
      <c r="E372" s="124" t="s">
        <v>269</v>
      </c>
      <c r="F372" s="157" t="s">
        <v>270</v>
      </c>
      <c r="G372" s="11">
        <f>SUM(J372:T372)</f>
        <v>0</v>
      </c>
      <c r="H372" s="10">
        <f>AVERAGE(LARGE(J372:T372,1),LARGE(J372:T372,2),LARGE(J372:T372,3),LARGE(J372:T372,4),LARGE(J372:T372,5),LARGE(J372:T372,6))</f>
        <v>0</v>
      </c>
      <c r="I372" s="112">
        <f>COUNTIF(J372:T372,"&gt;0")</f>
        <v>0</v>
      </c>
      <c r="J372" s="140">
        <v>0</v>
      </c>
      <c r="K372" s="140">
        <v>0</v>
      </c>
      <c r="L372" s="249">
        <v>0</v>
      </c>
      <c r="M372" s="257">
        <v>0</v>
      </c>
      <c r="N372" s="140">
        <v>0</v>
      </c>
      <c r="O372" s="264">
        <v>0</v>
      </c>
      <c r="P372" s="141">
        <v>0</v>
      </c>
      <c r="Q372" s="141">
        <v>0</v>
      </c>
      <c r="R372" s="140">
        <v>0</v>
      </c>
      <c r="S372" s="316">
        <v>0</v>
      </c>
      <c r="T372" s="318">
        <v>0</v>
      </c>
      <c r="U372" s="220"/>
    </row>
    <row r="373" spans="1:21" x14ac:dyDescent="0.2">
      <c r="A373" s="187">
        <f>+IF(H373=H372,A372,ROW(A373)-1)</f>
        <v>119</v>
      </c>
      <c r="B373" s="16">
        <v>0</v>
      </c>
      <c r="C373" s="76">
        <f>IF(G373&gt;0,IF(B373=0,51-A373,B373-A373),0)</f>
        <v>0</v>
      </c>
      <c r="D373" s="86" t="s">
        <v>69</v>
      </c>
      <c r="E373" s="155" t="s">
        <v>68</v>
      </c>
      <c r="F373" s="63" t="s">
        <v>584</v>
      </c>
      <c r="G373" s="11">
        <f>SUM(J373:T373)</f>
        <v>0</v>
      </c>
      <c r="H373" s="10">
        <f>AVERAGE(LARGE(J373:T373,1),LARGE(J373:T373,2),LARGE(J373:T373,3),LARGE(J373:T373,4),LARGE(J373:T373,5),LARGE(J373:T373,6))</f>
        <v>0</v>
      </c>
      <c r="I373" s="112">
        <f>COUNTIF(J373:T373,"&gt;0")</f>
        <v>0</v>
      </c>
      <c r="J373" s="140">
        <v>0</v>
      </c>
      <c r="K373" s="140">
        <v>0</v>
      </c>
      <c r="L373" s="249">
        <v>0</v>
      </c>
      <c r="M373" s="257">
        <v>0</v>
      </c>
      <c r="N373" s="140">
        <v>0</v>
      </c>
      <c r="O373" s="264">
        <v>0</v>
      </c>
      <c r="P373" s="141">
        <v>0</v>
      </c>
      <c r="Q373" s="141">
        <v>0</v>
      </c>
      <c r="R373" s="140">
        <v>0</v>
      </c>
      <c r="S373" s="316">
        <v>0</v>
      </c>
      <c r="T373" s="318">
        <v>0</v>
      </c>
      <c r="U373" s="220"/>
    </row>
    <row r="374" spans="1:21" x14ac:dyDescent="0.2">
      <c r="A374" s="187">
        <f>+IF(H374=H373,A373,ROW(A374)-1)</f>
        <v>119</v>
      </c>
      <c r="B374" s="16">
        <v>0</v>
      </c>
      <c r="C374" s="76">
        <f>IF(G374&gt;0,IF(B374=0,51-A374,B374-A374),0)</f>
        <v>0</v>
      </c>
      <c r="D374" s="86" t="s">
        <v>296</v>
      </c>
      <c r="E374" s="155" t="s">
        <v>267</v>
      </c>
      <c r="F374" s="63"/>
      <c r="G374" s="11">
        <f>SUM(J374:T374)</f>
        <v>0</v>
      </c>
      <c r="H374" s="10">
        <f>AVERAGE(LARGE(J374:T374,1),LARGE(J374:T374,2),LARGE(J374:T374,3),LARGE(J374:T374,4),LARGE(J374:T374,5),LARGE(J374:T374,6))</f>
        <v>0</v>
      </c>
      <c r="I374" s="112">
        <f>COUNTIF(J374:T374,"&gt;0")</f>
        <v>0</v>
      </c>
      <c r="J374" s="140">
        <v>0</v>
      </c>
      <c r="K374" s="140">
        <v>0</v>
      </c>
      <c r="L374" s="249">
        <v>0</v>
      </c>
      <c r="M374" s="257">
        <v>0</v>
      </c>
      <c r="N374" s="140">
        <v>0</v>
      </c>
      <c r="O374" s="264">
        <v>0</v>
      </c>
      <c r="P374" s="141">
        <v>0</v>
      </c>
      <c r="Q374" s="141">
        <v>0</v>
      </c>
      <c r="R374" s="140">
        <v>0</v>
      </c>
      <c r="S374" s="316">
        <v>0</v>
      </c>
      <c r="T374" s="318">
        <v>0</v>
      </c>
      <c r="U374" s="220"/>
    </row>
    <row r="375" spans="1:21" x14ac:dyDescent="0.2">
      <c r="A375" s="187">
        <f>+IF(H375=H374,A374,ROW(A375)-1)</f>
        <v>119</v>
      </c>
      <c r="B375" s="16">
        <v>0</v>
      </c>
      <c r="C375" s="76">
        <f>IF(G375&gt;0,IF(B375=0,51-A375,B375-A375),0)</f>
        <v>0</v>
      </c>
      <c r="D375" s="86" t="s">
        <v>296</v>
      </c>
      <c r="E375" s="155" t="s">
        <v>48</v>
      </c>
      <c r="F375" s="63" t="s">
        <v>70</v>
      </c>
      <c r="G375" s="11">
        <f>SUM(J375:T375)</f>
        <v>0</v>
      </c>
      <c r="H375" s="10">
        <f>AVERAGE(LARGE(J375:T375,1),LARGE(J375:T375,2),LARGE(J375:T375,3),LARGE(J375:T375,4),LARGE(J375:T375,5),LARGE(J375:T375,6))</f>
        <v>0</v>
      </c>
      <c r="I375" s="112">
        <f>COUNTIF(J375:T375,"&gt;0")</f>
        <v>0</v>
      </c>
      <c r="J375" s="140">
        <v>0</v>
      </c>
      <c r="K375" s="140">
        <v>0</v>
      </c>
      <c r="L375" s="249">
        <v>0</v>
      </c>
      <c r="M375" s="257">
        <v>0</v>
      </c>
      <c r="N375" s="140">
        <v>0</v>
      </c>
      <c r="O375" s="264">
        <v>0</v>
      </c>
      <c r="P375" s="141">
        <v>0</v>
      </c>
      <c r="Q375" s="141">
        <v>0</v>
      </c>
      <c r="R375" s="140">
        <v>0</v>
      </c>
      <c r="S375" s="316">
        <v>0</v>
      </c>
      <c r="T375" s="318">
        <v>0</v>
      </c>
      <c r="U375" s="220"/>
    </row>
    <row r="376" spans="1:21" x14ac:dyDescent="0.2">
      <c r="A376" s="187">
        <f>+IF(H376=H375,A375,ROW(A376)-1)</f>
        <v>119</v>
      </c>
      <c r="B376" s="16">
        <v>0</v>
      </c>
      <c r="C376" s="76">
        <f>IF(G376&gt;0,IF(B376=0,51-A376,B376-A376),0)</f>
        <v>0</v>
      </c>
      <c r="D376" s="86" t="s">
        <v>359</v>
      </c>
      <c r="E376" s="155" t="s">
        <v>181</v>
      </c>
      <c r="F376" s="168"/>
      <c r="G376" s="11">
        <f>SUM(J376:T376)</f>
        <v>0</v>
      </c>
      <c r="H376" s="10">
        <f>AVERAGE(LARGE(J376:T376,1),LARGE(J376:T376,2),LARGE(J376:T376,3),LARGE(J376:T376,4),LARGE(J376:T376,5),LARGE(J376:T376,6))</f>
        <v>0</v>
      </c>
      <c r="I376" s="112">
        <f>COUNTIF(J376:T376,"&gt;0")</f>
        <v>0</v>
      </c>
      <c r="J376" s="140">
        <v>0</v>
      </c>
      <c r="K376" s="140">
        <v>0</v>
      </c>
      <c r="L376" s="249">
        <v>0</v>
      </c>
      <c r="M376" s="257">
        <v>0</v>
      </c>
      <c r="N376" s="140">
        <v>0</v>
      </c>
      <c r="O376" s="264">
        <v>0</v>
      </c>
      <c r="P376" s="141">
        <v>0</v>
      </c>
      <c r="Q376" s="141">
        <v>0</v>
      </c>
      <c r="R376" s="140">
        <v>0</v>
      </c>
      <c r="S376" s="316">
        <v>0</v>
      </c>
      <c r="T376" s="318">
        <v>0</v>
      </c>
      <c r="U376" s="220"/>
    </row>
    <row r="377" spans="1:21" x14ac:dyDescent="0.2">
      <c r="A377" s="187">
        <f>+IF(H377=H376,A376,ROW(A377)-1)</f>
        <v>119</v>
      </c>
      <c r="B377" s="16">
        <v>0</v>
      </c>
      <c r="C377" s="76">
        <f>IF(G377&gt;0,IF(B377=0,51-A377,B377-A377),0)</f>
        <v>0</v>
      </c>
      <c r="D377" s="86" t="s">
        <v>566</v>
      </c>
      <c r="E377" s="155" t="s">
        <v>217</v>
      </c>
      <c r="F377" s="41"/>
      <c r="G377" s="11">
        <f>SUM(J377:T377)</f>
        <v>0</v>
      </c>
      <c r="H377" s="10">
        <f>AVERAGE(LARGE(J377:T377,1),LARGE(J377:T377,2),LARGE(J377:T377,3),LARGE(J377:T377,4),LARGE(J377:T377,5),LARGE(J377:T377,6))</f>
        <v>0</v>
      </c>
      <c r="I377" s="112">
        <f>COUNTIF(J377:T377,"&gt;0")</f>
        <v>0</v>
      </c>
      <c r="J377" s="140">
        <v>0</v>
      </c>
      <c r="K377" s="140">
        <v>0</v>
      </c>
      <c r="L377" s="249">
        <v>0</v>
      </c>
      <c r="M377" s="257">
        <v>0</v>
      </c>
      <c r="N377" s="140">
        <v>0</v>
      </c>
      <c r="O377" s="264">
        <v>0</v>
      </c>
      <c r="P377" s="141">
        <v>0</v>
      </c>
      <c r="Q377" s="141">
        <v>0</v>
      </c>
      <c r="R377" s="140">
        <v>0</v>
      </c>
      <c r="S377" s="316">
        <v>0</v>
      </c>
      <c r="T377" s="318">
        <v>0</v>
      </c>
      <c r="U377" s="220"/>
    </row>
    <row r="378" spans="1:21" x14ac:dyDescent="0.2">
      <c r="A378" s="187">
        <f>+IF(H378=H377,A377,ROW(A378)-1)</f>
        <v>119</v>
      </c>
      <c r="B378" s="16">
        <v>0</v>
      </c>
      <c r="C378" s="76">
        <f>IF(G378&gt;0,IF(B378=0,51-A378,B378-A378),0)</f>
        <v>0</v>
      </c>
      <c r="D378" s="84" t="s">
        <v>402</v>
      </c>
      <c r="E378" s="124" t="s">
        <v>403</v>
      </c>
      <c r="F378" s="157" t="s">
        <v>286</v>
      </c>
      <c r="G378" s="11">
        <f>SUM(J378:T378)</f>
        <v>0</v>
      </c>
      <c r="H378" s="10">
        <f>AVERAGE(LARGE(J378:T378,1),LARGE(J378:T378,2),LARGE(J378:T378,3),LARGE(J378:T378,4),LARGE(J378:T378,5),LARGE(J378:T378,6))</f>
        <v>0</v>
      </c>
      <c r="I378" s="112">
        <f>COUNTIF(J378:T378,"&gt;0")</f>
        <v>0</v>
      </c>
      <c r="J378" s="140">
        <v>0</v>
      </c>
      <c r="K378" s="140">
        <v>0</v>
      </c>
      <c r="L378" s="249">
        <v>0</v>
      </c>
      <c r="M378" s="257">
        <v>0</v>
      </c>
      <c r="N378" s="140">
        <v>0</v>
      </c>
      <c r="O378" s="264">
        <v>0</v>
      </c>
      <c r="P378" s="141">
        <v>0</v>
      </c>
      <c r="Q378" s="141">
        <v>0</v>
      </c>
      <c r="R378" s="140">
        <v>0</v>
      </c>
      <c r="S378" s="316">
        <v>0</v>
      </c>
      <c r="T378" s="318">
        <v>0</v>
      </c>
      <c r="U378" s="220"/>
    </row>
    <row r="379" spans="1:21" x14ac:dyDescent="0.2">
      <c r="A379" s="187">
        <f>+IF(H379=H378,A378,ROW(A379)-1)</f>
        <v>119</v>
      </c>
      <c r="B379" s="16">
        <v>0</v>
      </c>
      <c r="C379" s="76">
        <f>IF(G379&gt;0,IF(B379=0,51-A379,B379-A379),0)</f>
        <v>0</v>
      </c>
      <c r="D379" s="86" t="s">
        <v>596</v>
      </c>
      <c r="E379" s="155" t="s">
        <v>196</v>
      </c>
      <c r="F379" s="63"/>
      <c r="G379" s="11">
        <f>SUM(J379:T379)</f>
        <v>0</v>
      </c>
      <c r="H379" s="10">
        <f>AVERAGE(LARGE(J379:T379,1),LARGE(J379:T379,2),LARGE(J379:T379,3),LARGE(J379:T379,4),LARGE(J379:T379,5),LARGE(J379:T379,6))</f>
        <v>0</v>
      </c>
      <c r="I379" s="112">
        <f>COUNTIF(J379:T379,"&gt;0")</f>
        <v>0</v>
      </c>
      <c r="J379" s="140">
        <v>0</v>
      </c>
      <c r="K379" s="140">
        <v>0</v>
      </c>
      <c r="L379" s="249">
        <v>0</v>
      </c>
      <c r="M379" s="257">
        <v>0</v>
      </c>
      <c r="N379" s="140">
        <v>0</v>
      </c>
      <c r="O379" s="264">
        <v>0</v>
      </c>
      <c r="P379" s="141">
        <v>0</v>
      </c>
      <c r="Q379" s="141">
        <v>0</v>
      </c>
      <c r="R379" s="140">
        <v>0</v>
      </c>
      <c r="S379" s="316">
        <v>0</v>
      </c>
      <c r="T379" s="318">
        <v>0</v>
      </c>
      <c r="U379" s="220"/>
    </row>
    <row r="380" spans="1:21" x14ac:dyDescent="0.2">
      <c r="A380" s="187">
        <f>+IF(H380=H379,A379,ROW(A380)-1)</f>
        <v>119</v>
      </c>
      <c r="B380" s="16">
        <v>0</v>
      </c>
      <c r="C380" s="76">
        <f>IF(G380&gt;0,IF(B380=0,51-A380,B380-A380),0)</f>
        <v>0</v>
      </c>
      <c r="D380" s="86" t="s">
        <v>86</v>
      </c>
      <c r="E380" s="155" t="s">
        <v>85</v>
      </c>
      <c r="F380" s="63" t="s">
        <v>84</v>
      </c>
      <c r="G380" s="11">
        <f>SUM(J380:T380)</f>
        <v>0</v>
      </c>
      <c r="H380" s="10">
        <f>AVERAGE(LARGE(J380:T380,1),LARGE(J380:T380,2),LARGE(J380:T380,3),LARGE(J380:T380,4),LARGE(J380:T380,5),LARGE(J380:T380,6))</f>
        <v>0</v>
      </c>
      <c r="I380" s="112">
        <f>COUNTIF(J380:T380,"&gt;0")</f>
        <v>0</v>
      </c>
      <c r="J380" s="140">
        <v>0</v>
      </c>
      <c r="K380" s="140">
        <v>0</v>
      </c>
      <c r="L380" s="249">
        <v>0</v>
      </c>
      <c r="M380" s="257">
        <v>0</v>
      </c>
      <c r="N380" s="140">
        <v>0</v>
      </c>
      <c r="O380" s="264">
        <v>0</v>
      </c>
      <c r="P380" s="141">
        <v>0</v>
      </c>
      <c r="Q380" s="141">
        <v>0</v>
      </c>
      <c r="R380" s="140">
        <v>0</v>
      </c>
      <c r="S380" s="316">
        <v>0</v>
      </c>
      <c r="T380" s="318">
        <v>0</v>
      </c>
      <c r="U380" s="220"/>
    </row>
    <row r="381" spans="1:21" x14ac:dyDescent="0.2">
      <c r="A381" s="187">
        <f>+IF(H381=H380,A380,ROW(A381)-1)</f>
        <v>119</v>
      </c>
      <c r="B381" s="16">
        <v>0</v>
      </c>
      <c r="C381" s="76">
        <f>IF(G381&gt;0,IF(B381=0,51-A381,B381-A381),0)</f>
        <v>0</v>
      </c>
      <c r="D381" s="84" t="s">
        <v>237</v>
      </c>
      <c r="E381" s="124" t="s">
        <v>238</v>
      </c>
      <c r="F381" s="157" t="s">
        <v>121</v>
      </c>
      <c r="G381" s="11">
        <f>SUM(J381:T381)</f>
        <v>0</v>
      </c>
      <c r="H381" s="10">
        <f>AVERAGE(LARGE(J381:T381,1),LARGE(J381:T381,2),LARGE(J381:T381,3),LARGE(J381:T381,4),LARGE(J381:T381,5),LARGE(J381:T381,6))</f>
        <v>0</v>
      </c>
      <c r="I381" s="112">
        <f>COUNTIF(J381:T381,"&gt;0")</f>
        <v>0</v>
      </c>
      <c r="J381" s="140">
        <v>0</v>
      </c>
      <c r="K381" s="140">
        <v>0</v>
      </c>
      <c r="L381" s="249">
        <v>0</v>
      </c>
      <c r="M381" s="257">
        <v>0</v>
      </c>
      <c r="N381" s="140">
        <v>0</v>
      </c>
      <c r="O381" s="264">
        <v>0</v>
      </c>
      <c r="P381" s="141">
        <v>0</v>
      </c>
      <c r="Q381" s="141">
        <v>0</v>
      </c>
      <c r="R381" s="140">
        <v>0</v>
      </c>
      <c r="S381" s="316">
        <v>0</v>
      </c>
      <c r="T381" s="318">
        <v>0</v>
      </c>
      <c r="U381" s="220"/>
    </row>
    <row r="382" spans="1:21" x14ac:dyDescent="0.2">
      <c r="A382" s="187">
        <f>+IF(H382=H381,A381,ROW(A382)-1)</f>
        <v>119</v>
      </c>
      <c r="B382" s="16">
        <v>0</v>
      </c>
      <c r="C382" s="76">
        <f>IF(G382&gt;0,IF(B382=0,51-A382,B382-A382),0)</f>
        <v>0</v>
      </c>
      <c r="D382" s="86" t="s">
        <v>28</v>
      </c>
      <c r="E382" s="155" t="s">
        <v>107</v>
      </c>
      <c r="F382" s="63"/>
      <c r="G382" s="11">
        <f>SUM(J382:T382)</f>
        <v>0</v>
      </c>
      <c r="H382" s="10">
        <f>AVERAGE(LARGE(J382:T382,1),LARGE(J382:T382,2),LARGE(J382:T382,3),LARGE(J382:T382,4),LARGE(J382:T382,5),LARGE(J382:T382,6))</f>
        <v>0</v>
      </c>
      <c r="I382" s="112">
        <f>COUNTIF(J382:T382,"&gt;0")</f>
        <v>0</v>
      </c>
      <c r="J382" s="140">
        <v>0</v>
      </c>
      <c r="K382" s="140">
        <v>0</v>
      </c>
      <c r="L382" s="249">
        <v>0</v>
      </c>
      <c r="M382" s="257">
        <v>0</v>
      </c>
      <c r="N382" s="140">
        <v>0</v>
      </c>
      <c r="O382" s="264">
        <v>0</v>
      </c>
      <c r="P382" s="141">
        <v>0</v>
      </c>
      <c r="Q382" s="141">
        <v>0</v>
      </c>
      <c r="R382" s="140">
        <v>0</v>
      </c>
      <c r="S382" s="316">
        <v>0</v>
      </c>
      <c r="T382" s="318">
        <v>0</v>
      </c>
      <c r="U382" s="220"/>
    </row>
    <row r="383" spans="1:21" x14ac:dyDescent="0.2">
      <c r="A383" s="187">
        <f>+IF(H383=H382,A382,ROW(A383)-1)</f>
        <v>119</v>
      </c>
      <c r="B383" s="16">
        <v>0</v>
      </c>
      <c r="C383" s="76">
        <f>IF(G383&gt;0,IF(B383=0,51-A383,B383-A383),0)</f>
        <v>0</v>
      </c>
      <c r="D383" s="84" t="s">
        <v>442</v>
      </c>
      <c r="E383" s="124" t="s">
        <v>443</v>
      </c>
      <c r="F383" s="157" t="s">
        <v>441</v>
      </c>
      <c r="G383" s="11">
        <f>SUM(J383:T383)</f>
        <v>0</v>
      </c>
      <c r="H383" s="10">
        <f>AVERAGE(LARGE(J383:T383,1),LARGE(J383:T383,2),LARGE(J383:T383,3),LARGE(J383:T383,4),LARGE(J383:T383,5),LARGE(J383:T383,6))</f>
        <v>0</v>
      </c>
      <c r="I383" s="112">
        <f>COUNTIF(J383:T383,"&gt;0")</f>
        <v>0</v>
      </c>
      <c r="J383" s="140">
        <v>0</v>
      </c>
      <c r="K383" s="140">
        <v>0</v>
      </c>
      <c r="L383" s="249">
        <v>0</v>
      </c>
      <c r="M383" s="257">
        <v>0</v>
      </c>
      <c r="N383" s="140">
        <v>0</v>
      </c>
      <c r="O383" s="264">
        <v>0</v>
      </c>
      <c r="P383" s="141">
        <v>0</v>
      </c>
      <c r="Q383" s="141">
        <v>0</v>
      </c>
      <c r="R383" s="140">
        <v>0</v>
      </c>
      <c r="S383" s="316">
        <v>0</v>
      </c>
      <c r="T383" s="318">
        <v>0</v>
      </c>
      <c r="U383" s="220"/>
    </row>
    <row r="384" spans="1:21" ht="0.75" customHeight="1" x14ac:dyDescent="0.2">
      <c r="A384" s="187">
        <f>+IF(H384=H383,A383,ROW(A384)-1)</f>
        <v>119</v>
      </c>
      <c r="B384" s="16">
        <v>0</v>
      </c>
      <c r="C384" s="76">
        <f>IF(G384&gt;0,IF(B384=0,51-A384,B384-A384),0)</f>
        <v>0</v>
      </c>
      <c r="D384" s="84" t="s">
        <v>444</v>
      </c>
      <c r="E384" s="124" t="s">
        <v>445</v>
      </c>
      <c r="F384" s="143" t="s">
        <v>441</v>
      </c>
      <c r="G384" s="11">
        <f>SUM(J384:T384)</f>
        <v>0</v>
      </c>
      <c r="H384" s="10">
        <f>AVERAGE(LARGE(J384:T384,1),LARGE(J384:T384,2),LARGE(J384:T384,3),LARGE(J384:T384,4),LARGE(J384:T384,5),LARGE(J384:T384,6))</f>
        <v>0</v>
      </c>
      <c r="I384" s="112">
        <f>COUNTIF(J384:T384,"&gt;0")</f>
        <v>0</v>
      </c>
      <c r="J384" s="140">
        <v>0</v>
      </c>
      <c r="K384" s="140">
        <v>0</v>
      </c>
      <c r="L384" s="249">
        <v>0</v>
      </c>
      <c r="M384" s="257">
        <v>0</v>
      </c>
      <c r="N384" s="140">
        <v>0</v>
      </c>
      <c r="O384" s="264">
        <v>0</v>
      </c>
      <c r="P384" s="141">
        <v>0</v>
      </c>
      <c r="Q384" s="141">
        <v>0</v>
      </c>
      <c r="R384" s="140">
        <v>0</v>
      </c>
      <c r="S384" s="316">
        <v>0</v>
      </c>
      <c r="T384" s="318">
        <v>0</v>
      </c>
      <c r="U384" s="220"/>
    </row>
    <row r="385" spans="1:21" x14ac:dyDescent="0.2">
      <c r="A385" s="187">
        <f>+IF(H385=H384,A384,ROW(A385)-1)</f>
        <v>119</v>
      </c>
      <c r="B385" s="16">
        <v>0</v>
      </c>
      <c r="C385" s="76">
        <f>IF(G385&gt;0,IF(B385=0,51-A385,B385-A385),0)</f>
        <v>0</v>
      </c>
      <c r="D385" s="86" t="s">
        <v>471</v>
      </c>
      <c r="E385" s="155" t="s">
        <v>472</v>
      </c>
      <c r="F385" s="63" t="s">
        <v>580</v>
      </c>
      <c r="G385" s="11">
        <f>SUM(J385:T385)</f>
        <v>0</v>
      </c>
      <c r="H385" s="10">
        <f>AVERAGE(LARGE(J385:T385,1),LARGE(J385:T385,2),LARGE(J385:T385,3),LARGE(J385:T385,4),LARGE(J385:T385,5),LARGE(J385:T385,6))</f>
        <v>0</v>
      </c>
      <c r="I385" s="112">
        <f>COUNTIF(J385:T385,"&gt;0")</f>
        <v>0</v>
      </c>
      <c r="J385" s="140">
        <v>0</v>
      </c>
      <c r="K385" s="140">
        <v>0</v>
      </c>
      <c r="L385" s="249">
        <v>0</v>
      </c>
      <c r="M385" s="257">
        <v>0</v>
      </c>
      <c r="N385" s="140">
        <v>0</v>
      </c>
      <c r="O385" s="264">
        <v>0</v>
      </c>
      <c r="P385" s="141">
        <v>0</v>
      </c>
      <c r="Q385" s="141">
        <v>0</v>
      </c>
      <c r="R385" s="140">
        <v>0</v>
      </c>
      <c r="S385" s="316">
        <v>0</v>
      </c>
      <c r="T385" s="318">
        <v>0</v>
      </c>
      <c r="U385" s="220"/>
    </row>
    <row r="386" spans="1:21" x14ac:dyDescent="0.2">
      <c r="A386" s="187">
        <f>+IF(H386=H385,A385,ROW(A386)-1)</f>
        <v>119</v>
      </c>
      <c r="B386" s="16">
        <v>0</v>
      </c>
      <c r="C386" s="76">
        <f>IF(G386&gt;0,IF(B386=0,51-A386,B386-A386),0)</f>
        <v>0</v>
      </c>
      <c r="D386" s="86" t="s">
        <v>647</v>
      </c>
      <c r="E386" s="155" t="s">
        <v>184</v>
      </c>
      <c r="F386" s="83" t="s">
        <v>664</v>
      </c>
      <c r="G386" s="11">
        <f>SUM(J386:T386)</f>
        <v>0</v>
      </c>
      <c r="H386" s="10">
        <f>AVERAGE(LARGE(J386:T386,1),LARGE(J386:T386,2),LARGE(J386:T386,3),LARGE(J386:T386,4),LARGE(J386:T386,5),LARGE(J386:T386,6))</f>
        <v>0</v>
      </c>
      <c r="I386" s="112">
        <f>COUNTIF(J386:T386,"&gt;0")</f>
        <v>0</v>
      </c>
      <c r="J386" s="140">
        <v>0</v>
      </c>
      <c r="K386" s="140">
        <v>0</v>
      </c>
      <c r="L386" s="249">
        <v>0</v>
      </c>
      <c r="M386" s="257">
        <v>0</v>
      </c>
      <c r="N386" s="140">
        <v>0</v>
      </c>
      <c r="O386" s="264">
        <v>0</v>
      </c>
      <c r="P386" s="141">
        <v>0</v>
      </c>
      <c r="Q386" s="141">
        <v>0</v>
      </c>
      <c r="R386" s="140">
        <v>0</v>
      </c>
      <c r="S386" s="316">
        <v>0</v>
      </c>
      <c r="T386" s="318">
        <v>0</v>
      </c>
      <c r="U386" s="220"/>
    </row>
    <row r="387" spans="1:21" x14ac:dyDescent="0.2">
      <c r="A387" s="187">
        <f>+IF(H387=H386,A386,ROW(A387)-1)</f>
        <v>119</v>
      </c>
      <c r="B387" s="16">
        <v>0</v>
      </c>
      <c r="C387" s="76">
        <f>IF(G387&gt;0,IF(B387=0,51-A387,B387-A387),0)</f>
        <v>0</v>
      </c>
      <c r="D387" s="86" t="s">
        <v>258</v>
      </c>
      <c r="E387" s="155" t="s">
        <v>60</v>
      </c>
      <c r="F387" s="63"/>
      <c r="G387" s="11">
        <f>SUM(J387:T387)</f>
        <v>0</v>
      </c>
      <c r="H387" s="10">
        <f>AVERAGE(LARGE(J387:T387,1),LARGE(J387:T387,2),LARGE(J387:T387,3),LARGE(J387:T387,4),LARGE(J387:T387,5),LARGE(J387:T387,6))</f>
        <v>0</v>
      </c>
      <c r="I387" s="112">
        <f>COUNTIF(J387:T387,"&gt;0")</f>
        <v>0</v>
      </c>
      <c r="J387" s="140">
        <v>0</v>
      </c>
      <c r="K387" s="140">
        <v>0</v>
      </c>
      <c r="L387" s="249">
        <v>0</v>
      </c>
      <c r="M387" s="257">
        <v>0</v>
      </c>
      <c r="N387" s="140">
        <v>0</v>
      </c>
      <c r="O387" s="264">
        <v>0</v>
      </c>
      <c r="P387" s="141">
        <v>0</v>
      </c>
      <c r="Q387" s="141">
        <v>0</v>
      </c>
      <c r="R387" s="140">
        <v>0</v>
      </c>
      <c r="S387" s="316">
        <v>0</v>
      </c>
      <c r="T387" s="318">
        <v>0</v>
      </c>
      <c r="U387" s="220"/>
    </row>
    <row r="388" spans="1:21" x14ac:dyDescent="0.2">
      <c r="A388" s="187">
        <f>+IF(H388=H387,A387,ROW(A388)-1)</f>
        <v>119</v>
      </c>
      <c r="B388" s="16">
        <v>0</v>
      </c>
      <c r="C388" s="76">
        <f>IF(G388&gt;0,IF(B388=0,51-A388,B388-A388),0)</f>
        <v>0</v>
      </c>
      <c r="D388" s="86" t="s">
        <v>179</v>
      </c>
      <c r="E388" s="155" t="s">
        <v>73</v>
      </c>
      <c r="F388" s="63" t="s">
        <v>582</v>
      </c>
      <c r="G388" s="11">
        <f>SUM(J388:T388)</f>
        <v>0</v>
      </c>
      <c r="H388" s="10">
        <f>AVERAGE(LARGE(J388:T388,1),LARGE(J388:T388,2),LARGE(J388:T388,3),LARGE(J388:T388,4),LARGE(J388:T388,5),LARGE(J388:T388,6))</f>
        <v>0</v>
      </c>
      <c r="I388" s="112">
        <f>COUNTIF(J388:T388,"&gt;0")</f>
        <v>0</v>
      </c>
      <c r="J388" s="140">
        <v>0</v>
      </c>
      <c r="K388" s="140">
        <v>0</v>
      </c>
      <c r="L388" s="249">
        <v>0</v>
      </c>
      <c r="M388" s="257">
        <v>0</v>
      </c>
      <c r="N388" s="140">
        <v>0</v>
      </c>
      <c r="O388" s="264">
        <v>0</v>
      </c>
      <c r="P388" s="141">
        <v>0</v>
      </c>
      <c r="Q388" s="141">
        <v>0</v>
      </c>
      <c r="R388" s="140">
        <v>0</v>
      </c>
      <c r="S388" s="316">
        <v>0</v>
      </c>
      <c r="T388" s="318">
        <v>0</v>
      </c>
      <c r="U388" s="220"/>
    </row>
    <row r="389" spans="1:21" x14ac:dyDescent="0.2">
      <c r="A389" s="187">
        <f>+IF(H389=H388,A388,ROW(A389)-1)</f>
        <v>119</v>
      </c>
      <c r="B389" s="16">
        <v>0</v>
      </c>
      <c r="C389" s="76">
        <f>IF(G389&gt;0,IF(B389=0,51-A389,B389-A389),0)</f>
        <v>0</v>
      </c>
      <c r="D389" s="86" t="s">
        <v>503</v>
      </c>
      <c r="E389" s="155" t="s">
        <v>73</v>
      </c>
      <c r="F389" s="107" t="s">
        <v>583</v>
      </c>
      <c r="G389" s="11">
        <f>SUM(J389:T389)</f>
        <v>0</v>
      </c>
      <c r="H389" s="10">
        <f>AVERAGE(LARGE(J389:T389,1),LARGE(J389:T389,2),LARGE(J389:T389,3),LARGE(J389:T389,4),LARGE(J389:T389,5),LARGE(J389:T389,6))</f>
        <v>0</v>
      </c>
      <c r="I389" s="112">
        <f>COUNTIF(J389:T389,"&gt;0")</f>
        <v>0</v>
      </c>
      <c r="J389" s="140">
        <v>0</v>
      </c>
      <c r="K389" s="140">
        <v>0</v>
      </c>
      <c r="L389" s="249">
        <v>0</v>
      </c>
      <c r="M389" s="257">
        <v>0</v>
      </c>
      <c r="N389" s="140">
        <v>0</v>
      </c>
      <c r="O389" s="264">
        <v>0</v>
      </c>
      <c r="P389" s="141">
        <v>0</v>
      </c>
      <c r="Q389" s="141">
        <v>0</v>
      </c>
      <c r="R389" s="140">
        <v>0</v>
      </c>
      <c r="S389" s="316">
        <v>0</v>
      </c>
      <c r="T389" s="318">
        <v>0</v>
      </c>
      <c r="U389" s="220"/>
    </row>
    <row r="390" spans="1:21" x14ac:dyDescent="0.2">
      <c r="A390" s="187">
        <f>+IF(H390=H389,A389,ROW(A390)-1)</f>
        <v>119</v>
      </c>
      <c r="B390" s="16">
        <v>0</v>
      </c>
      <c r="C390" s="76">
        <f>IF(G390&gt;0,IF(B390=0,51-A390,B390-A390),0)</f>
        <v>0</v>
      </c>
      <c r="D390" s="86" t="s">
        <v>414</v>
      </c>
      <c r="E390" s="155" t="s">
        <v>78</v>
      </c>
      <c r="F390" s="83" t="s">
        <v>664</v>
      </c>
      <c r="G390" s="11">
        <f>SUM(J390:T390)</f>
        <v>0</v>
      </c>
      <c r="H390" s="10">
        <f>AVERAGE(LARGE(J390:T390,1),LARGE(J390:T390,2),LARGE(J390:T390,3),LARGE(J390:T390,4),LARGE(J390:T390,5),LARGE(J390:T390,6))</f>
        <v>0</v>
      </c>
      <c r="I390" s="112">
        <f>COUNTIF(J390:T390,"&gt;0")</f>
        <v>0</v>
      </c>
      <c r="J390" s="140">
        <v>0</v>
      </c>
      <c r="K390" s="140">
        <v>0</v>
      </c>
      <c r="L390" s="249">
        <v>0</v>
      </c>
      <c r="M390" s="257">
        <v>0</v>
      </c>
      <c r="N390" s="140">
        <v>0</v>
      </c>
      <c r="O390" s="264">
        <v>0</v>
      </c>
      <c r="P390" s="141">
        <v>0</v>
      </c>
      <c r="Q390" s="141">
        <v>0</v>
      </c>
      <c r="R390" s="140">
        <v>0</v>
      </c>
      <c r="S390" s="316">
        <v>0</v>
      </c>
      <c r="T390" s="318">
        <v>0</v>
      </c>
      <c r="U390" s="220"/>
    </row>
    <row r="391" spans="1:21" x14ac:dyDescent="0.2">
      <c r="A391" s="187">
        <f>+IF(H391=H390,A390,ROW(A391)-1)</f>
        <v>119</v>
      </c>
      <c r="B391" s="16">
        <v>0</v>
      </c>
      <c r="C391" s="76">
        <f>IF(G391&gt;0,IF(B391=0,51-A391,B391-A391),0)</f>
        <v>0</v>
      </c>
      <c r="D391" s="86" t="s">
        <v>414</v>
      </c>
      <c r="E391" s="155" t="s">
        <v>112</v>
      </c>
      <c r="F391" s="83" t="s">
        <v>664</v>
      </c>
      <c r="G391" s="11">
        <f>SUM(J391:T391)</f>
        <v>0</v>
      </c>
      <c r="H391" s="10">
        <f>AVERAGE(LARGE(J391:T391,1),LARGE(J391:T391,2),LARGE(J391:T391,3),LARGE(J391:T391,4),LARGE(J391:T391,5),LARGE(J391:T391,6))</f>
        <v>0</v>
      </c>
      <c r="I391" s="112">
        <f>COUNTIF(J391:T391,"&gt;0")</f>
        <v>0</v>
      </c>
      <c r="J391" s="140">
        <v>0</v>
      </c>
      <c r="K391" s="140">
        <v>0</v>
      </c>
      <c r="L391" s="249">
        <v>0</v>
      </c>
      <c r="M391" s="257">
        <v>0</v>
      </c>
      <c r="N391" s="140">
        <v>0</v>
      </c>
      <c r="O391" s="264">
        <v>0</v>
      </c>
      <c r="P391" s="141">
        <v>0</v>
      </c>
      <c r="Q391" s="141">
        <v>0</v>
      </c>
      <c r="R391" s="140">
        <v>0</v>
      </c>
      <c r="S391" s="316">
        <v>0</v>
      </c>
      <c r="T391" s="318">
        <v>0</v>
      </c>
      <c r="U391" s="220"/>
    </row>
    <row r="392" spans="1:21" x14ac:dyDescent="0.2">
      <c r="A392" s="187">
        <f>+IF(H392=H391,A391,ROW(A392)-1)</f>
        <v>119</v>
      </c>
      <c r="B392" s="16">
        <v>0</v>
      </c>
      <c r="C392" s="76">
        <f>IF(G392&gt;0,IF(B392=0,51-A392,B392-A392),0)</f>
        <v>0</v>
      </c>
      <c r="D392" s="86" t="s">
        <v>212</v>
      </c>
      <c r="E392" s="155" t="s">
        <v>211</v>
      </c>
      <c r="F392" s="63" t="s">
        <v>494</v>
      </c>
      <c r="G392" s="11">
        <f>SUM(J392:T392)</f>
        <v>0</v>
      </c>
      <c r="H392" s="10">
        <f>AVERAGE(LARGE(J392:T392,1),LARGE(J392:T392,2),LARGE(J392:T392,3),LARGE(J392:T392,4),LARGE(J392:T392,5),LARGE(J392:T392,6))</f>
        <v>0</v>
      </c>
      <c r="I392" s="112">
        <f>COUNTIF(J392:T392,"&gt;0")</f>
        <v>0</v>
      </c>
      <c r="J392" s="140">
        <v>0</v>
      </c>
      <c r="K392" s="140">
        <v>0</v>
      </c>
      <c r="L392" s="249">
        <v>0</v>
      </c>
      <c r="M392" s="257">
        <v>0</v>
      </c>
      <c r="N392" s="140">
        <v>0</v>
      </c>
      <c r="O392" s="264">
        <v>0</v>
      </c>
      <c r="P392" s="141">
        <v>0</v>
      </c>
      <c r="Q392" s="141">
        <v>0</v>
      </c>
      <c r="R392" s="140">
        <v>0</v>
      </c>
      <c r="S392" s="316">
        <v>0</v>
      </c>
      <c r="T392" s="318">
        <v>0</v>
      </c>
      <c r="U392" s="220"/>
    </row>
    <row r="393" spans="1:21" x14ac:dyDescent="0.2">
      <c r="A393" s="187">
        <f>+IF(H393=H392,A392,ROW(A393)-1)</f>
        <v>119</v>
      </c>
      <c r="B393" s="16">
        <v>0</v>
      </c>
      <c r="C393" s="76">
        <f>IF(G393&gt;0,IF(B393=0,51-A393,B393-A393),0)</f>
        <v>0</v>
      </c>
      <c r="D393" s="86" t="s">
        <v>416</v>
      </c>
      <c r="E393" s="155" t="s">
        <v>165</v>
      </c>
      <c r="F393" s="63"/>
      <c r="G393" s="11">
        <f>SUM(J393:T393)</f>
        <v>0</v>
      </c>
      <c r="H393" s="10">
        <f>AVERAGE(LARGE(J393:T393,1),LARGE(J393:T393,2),LARGE(J393:T393,3),LARGE(J393:T393,4),LARGE(J393:T393,5),LARGE(J393:T393,6))</f>
        <v>0</v>
      </c>
      <c r="I393" s="112">
        <f>COUNTIF(J393:T393,"&gt;0")</f>
        <v>0</v>
      </c>
      <c r="J393" s="140">
        <v>0</v>
      </c>
      <c r="K393" s="140">
        <v>0</v>
      </c>
      <c r="L393" s="249">
        <v>0</v>
      </c>
      <c r="M393" s="257">
        <v>0</v>
      </c>
      <c r="N393" s="140">
        <v>0</v>
      </c>
      <c r="O393" s="264">
        <v>0</v>
      </c>
      <c r="P393" s="141">
        <v>0</v>
      </c>
      <c r="Q393" s="141">
        <v>0</v>
      </c>
      <c r="R393" s="140">
        <v>0</v>
      </c>
      <c r="S393" s="316">
        <v>0</v>
      </c>
      <c r="T393" s="318">
        <v>0</v>
      </c>
      <c r="U393" s="220"/>
    </row>
    <row r="394" spans="1:21" x14ac:dyDescent="0.2">
      <c r="A394" s="187">
        <f>+IF(H394=H393,A393,ROW(A394)-1)</f>
        <v>119</v>
      </c>
      <c r="B394" s="16">
        <v>0</v>
      </c>
      <c r="C394" s="76">
        <f>IF(G394&gt;0,IF(B394=0,51-A394,B394-A394),0)</f>
        <v>0</v>
      </c>
      <c r="D394" s="86" t="s">
        <v>147</v>
      </c>
      <c r="E394" s="155" t="s">
        <v>146</v>
      </c>
      <c r="F394" s="63" t="s">
        <v>582</v>
      </c>
      <c r="G394" s="11">
        <f>SUM(J394:T394)</f>
        <v>0</v>
      </c>
      <c r="H394" s="10">
        <f>AVERAGE(LARGE(J394:T394,1),LARGE(J394:T394,2),LARGE(J394:T394,3),LARGE(J394:T394,4),LARGE(J394:T394,5),LARGE(J394:T394,6))</f>
        <v>0</v>
      </c>
      <c r="I394" s="112">
        <f>COUNTIF(J394:T394,"&gt;0")</f>
        <v>0</v>
      </c>
      <c r="J394" s="140">
        <v>0</v>
      </c>
      <c r="K394" s="140">
        <v>0</v>
      </c>
      <c r="L394" s="249">
        <v>0</v>
      </c>
      <c r="M394" s="257">
        <v>0</v>
      </c>
      <c r="N394" s="140">
        <v>0</v>
      </c>
      <c r="O394" s="265">
        <v>0</v>
      </c>
      <c r="P394" s="141">
        <v>0</v>
      </c>
      <c r="Q394" s="141">
        <v>0</v>
      </c>
      <c r="R394" s="140">
        <v>0</v>
      </c>
      <c r="S394" s="316">
        <v>0</v>
      </c>
      <c r="T394" s="318">
        <v>0</v>
      </c>
      <c r="U394" s="220"/>
    </row>
    <row r="395" spans="1:21" x14ac:dyDescent="0.2">
      <c r="A395" s="187">
        <f>+IF(H395=H394,A394,ROW(A395)-1)</f>
        <v>119</v>
      </c>
      <c r="B395" s="16">
        <v>0</v>
      </c>
      <c r="C395" s="76">
        <f>IF(G395&gt;0,IF(B395=0,51-A395,B395-A395),0)</f>
        <v>0</v>
      </c>
      <c r="D395" s="86" t="s">
        <v>495</v>
      </c>
      <c r="E395" s="155" t="s">
        <v>170</v>
      </c>
      <c r="F395" s="63" t="s">
        <v>580</v>
      </c>
      <c r="G395" s="11">
        <f>SUM(J395:T395)</f>
        <v>0</v>
      </c>
      <c r="H395" s="10">
        <f>AVERAGE(LARGE(J395:T395,1),LARGE(J395:T395,2),LARGE(J395:T395,3),LARGE(J395:T395,4),LARGE(J395:T395,5),LARGE(J395:T395,6))</f>
        <v>0</v>
      </c>
      <c r="I395" s="112">
        <f>COUNTIF(J395:T395,"&gt;0")</f>
        <v>0</v>
      </c>
      <c r="J395" s="140">
        <v>0</v>
      </c>
      <c r="K395" s="140">
        <v>0</v>
      </c>
      <c r="L395" s="249">
        <v>0</v>
      </c>
      <c r="M395" s="257">
        <v>0</v>
      </c>
      <c r="N395" s="140">
        <v>0</v>
      </c>
      <c r="O395" s="264">
        <v>0</v>
      </c>
      <c r="P395" s="141">
        <v>0</v>
      </c>
      <c r="Q395" s="141">
        <v>0</v>
      </c>
      <c r="R395" s="140">
        <v>0</v>
      </c>
      <c r="S395" s="316">
        <v>0</v>
      </c>
      <c r="T395" s="318">
        <v>0</v>
      </c>
      <c r="U395" s="220"/>
    </row>
    <row r="396" spans="1:21" x14ac:dyDescent="0.2">
      <c r="A396" s="187">
        <f>+IF(H396=H395,A395,ROW(A396)-1)</f>
        <v>119</v>
      </c>
      <c r="B396" s="16">
        <v>0</v>
      </c>
      <c r="C396" s="76">
        <f>IF(G396&gt;0,IF(B396=0,51-A396,B396-A396),0)</f>
        <v>0</v>
      </c>
      <c r="D396" s="86" t="s">
        <v>510</v>
      </c>
      <c r="E396" s="155" t="s">
        <v>112</v>
      </c>
      <c r="F396" s="63" t="s">
        <v>70</v>
      </c>
      <c r="G396" s="11">
        <f>SUM(J396:T396)</f>
        <v>0</v>
      </c>
      <c r="H396" s="10">
        <f>AVERAGE(LARGE(J396:T396,1),LARGE(J396:T396,2),LARGE(J396:T396,3),LARGE(J396:T396,4),LARGE(J396:T396,5),LARGE(J396:T396,6))</f>
        <v>0</v>
      </c>
      <c r="I396" s="112">
        <f>COUNTIF(J396:T396,"&gt;0")</f>
        <v>0</v>
      </c>
      <c r="J396" s="140">
        <v>0</v>
      </c>
      <c r="K396" s="140">
        <v>0</v>
      </c>
      <c r="L396" s="249">
        <v>0</v>
      </c>
      <c r="M396" s="257">
        <v>0</v>
      </c>
      <c r="N396" s="140">
        <v>0</v>
      </c>
      <c r="O396" s="264">
        <v>0</v>
      </c>
      <c r="P396" s="141">
        <v>0</v>
      </c>
      <c r="Q396" s="141">
        <v>0</v>
      </c>
      <c r="R396" s="140">
        <v>0</v>
      </c>
      <c r="S396" s="316">
        <v>0</v>
      </c>
      <c r="T396" s="318">
        <v>0</v>
      </c>
      <c r="U396" s="220"/>
    </row>
    <row r="397" spans="1:21" x14ac:dyDescent="0.2">
      <c r="A397" s="187">
        <f>+IF(H397=H396,A396,ROW(A397)-1)</f>
        <v>119</v>
      </c>
      <c r="B397" s="16">
        <v>0</v>
      </c>
      <c r="C397" s="76">
        <f>IF(G397&gt;0,IF(B397=0,51-A397,B397-A397),0)</f>
        <v>0</v>
      </c>
      <c r="D397" s="86" t="s">
        <v>72</v>
      </c>
      <c r="E397" s="155" t="s">
        <v>71</v>
      </c>
      <c r="F397" s="63" t="s">
        <v>70</v>
      </c>
      <c r="G397" s="11">
        <f>SUM(J397:T397)</f>
        <v>0</v>
      </c>
      <c r="H397" s="10">
        <f>AVERAGE(LARGE(J397:T397,1),LARGE(J397:T397,2),LARGE(J397:T397,3),LARGE(J397:T397,4),LARGE(J397:T397,5),LARGE(J397:T397,6))</f>
        <v>0</v>
      </c>
      <c r="I397" s="112">
        <f>COUNTIF(J397:T397,"&gt;0")</f>
        <v>0</v>
      </c>
      <c r="J397" s="140">
        <v>0</v>
      </c>
      <c r="K397" s="140">
        <v>0</v>
      </c>
      <c r="L397" s="249">
        <v>0</v>
      </c>
      <c r="M397" s="257">
        <v>0</v>
      </c>
      <c r="N397" s="140">
        <v>0</v>
      </c>
      <c r="O397" s="264">
        <v>0</v>
      </c>
      <c r="P397" s="141">
        <v>0</v>
      </c>
      <c r="Q397" s="141">
        <v>0</v>
      </c>
      <c r="R397" s="140">
        <v>0</v>
      </c>
      <c r="S397" s="316">
        <v>0</v>
      </c>
      <c r="T397" s="318">
        <v>0</v>
      </c>
      <c r="U397" s="220"/>
    </row>
  </sheetData>
  <autoFilter ref="A1:U397"/>
  <sortState ref="A2:U397">
    <sortCondition ref="U2:U397"/>
    <sortCondition descending="1" ref="H2:H397"/>
    <sortCondition ref="I2:I397"/>
    <sortCondition descending="1" ref="G2:G397"/>
    <sortCondition ref="D2:D397"/>
  </sortState>
  <phoneticPr fontId="8" type="noConversion"/>
  <conditionalFormatting sqref="C204">
    <cfRule type="iconSet" priority="1083">
      <iconSet iconSet="3Arrows">
        <cfvo type="percent" val="0"/>
        <cfvo type="num" val="0"/>
        <cfvo type="num" val="0" gte="0"/>
      </iconSet>
    </cfRule>
  </conditionalFormatting>
  <conditionalFormatting sqref="C205">
    <cfRule type="iconSet" priority="1078">
      <iconSet iconSet="3Arrows">
        <cfvo type="percent" val="0"/>
        <cfvo type="num" val="0"/>
        <cfvo type="num" val="0" gte="0"/>
      </iconSet>
    </cfRule>
  </conditionalFormatting>
  <conditionalFormatting sqref="C206">
    <cfRule type="iconSet" priority="1073">
      <iconSet iconSet="3Arrows">
        <cfvo type="percent" val="0"/>
        <cfvo type="num" val="0"/>
        <cfvo type="num" val="0" gte="0"/>
      </iconSet>
    </cfRule>
  </conditionalFormatting>
  <conditionalFormatting sqref="C207">
    <cfRule type="iconSet" priority="1066">
      <iconSet iconSet="3Arrows">
        <cfvo type="percent" val="0"/>
        <cfvo type="num" val="0"/>
        <cfvo type="num" val="0" gte="0"/>
      </iconSet>
    </cfRule>
  </conditionalFormatting>
  <conditionalFormatting sqref="C208">
    <cfRule type="iconSet" priority="1057">
      <iconSet iconSet="3Arrows">
        <cfvo type="percent" val="0"/>
        <cfvo type="num" val="0"/>
        <cfvo type="num" val="0" gte="0"/>
      </iconSet>
    </cfRule>
  </conditionalFormatting>
  <conditionalFormatting sqref="C209">
    <cfRule type="iconSet" priority="1052">
      <iconSet iconSet="3Arrows">
        <cfvo type="percent" val="0"/>
        <cfvo type="num" val="0"/>
        <cfvo type="num" val="0" gte="0"/>
      </iconSet>
    </cfRule>
  </conditionalFormatting>
  <conditionalFormatting sqref="C210">
    <cfRule type="iconSet" priority="1043">
      <iconSet iconSet="3Arrows">
        <cfvo type="percent" val="0"/>
        <cfvo type="num" val="0"/>
        <cfvo type="num" val="0" gte="0"/>
      </iconSet>
    </cfRule>
  </conditionalFormatting>
  <conditionalFormatting sqref="C211">
    <cfRule type="iconSet" priority="1036">
      <iconSet iconSet="3Arrows">
        <cfvo type="percent" val="0"/>
        <cfvo type="num" val="0"/>
        <cfvo type="num" val="0" gte="0"/>
      </iconSet>
    </cfRule>
  </conditionalFormatting>
  <conditionalFormatting sqref="C212">
    <cfRule type="iconSet" priority="1015">
      <iconSet iconSet="3Arrows">
        <cfvo type="percent" val="0"/>
        <cfvo type="num" val="0"/>
        <cfvo type="num" val="0" gte="0"/>
      </iconSet>
    </cfRule>
  </conditionalFormatting>
  <conditionalFormatting sqref="C213">
    <cfRule type="iconSet" priority="1009">
      <iconSet iconSet="3Arrows">
        <cfvo type="percent" val="0"/>
        <cfvo type="num" val="0"/>
        <cfvo type="num" val="0" gte="0"/>
      </iconSet>
    </cfRule>
  </conditionalFormatting>
  <conditionalFormatting sqref="C214">
    <cfRule type="iconSet" priority="1004">
      <iconSet iconSet="3Arrows">
        <cfvo type="percent" val="0"/>
        <cfvo type="num" val="0"/>
        <cfvo type="num" val="0" gte="0"/>
      </iconSet>
    </cfRule>
  </conditionalFormatting>
  <conditionalFormatting sqref="C215">
    <cfRule type="iconSet" priority="999">
      <iconSet iconSet="3Arrows">
        <cfvo type="percent" val="0"/>
        <cfvo type="num" val="0"/>
        <cfvo type="num" val="0" gte="0"/>
      </iconSet>
    </cfRule>
  </conditionalFormatting>
  <conditionalFormatting sqref="C216">
    <cfRule type="iconSet" priority="994">
      <iconSet iconSet="3Arrows">
        <cfvo type="percent" val="0"/>
        <cfvo type="num" val="0"/>
        <cfvo type="num" val="0" gte="0"/>
      </iconSet>
    </cfRule>
  </conditionalFormatting>
  <conditionalFormatting sqref="C217">
    <cfRule type="iconSet" priority="989">
      <iconSet iconSet="3Arrows">
        <cfvo type="percent" val="0"/>
        <cfvo type="num" val="0"/>
        <cfvo type="num" val="0" gte="0"/>
      </iconSet>
    </cfRule>
  </conditionalFormatting>
  <conditionalFormatting sqref="C218">
    <cfRule type="iconSet" priority="984">
      <iconSet iconSet="3Arrows">
        <cfvo type="percent" val="0"/>
        <cfvo type="num" val="0"/>
        <cfvo type="num" val="0" gte="0"/>
      </iconSet>
    </cfRule>
  </conditionalFormatting>
  <conditionalFormatting sqref="C219">
    <cfRule type="iconSet" priority="979">
      <iconSet iconSet="3Arrows">
        <cfvo type="percent" val="0"/>
        <cfvo type="num" val="0"/>
        <cfvo type="num" val="0" gte="0"/>
      </iconSet>
    </cfRule>
  </conditionalFormatting>
  <conditionalFormatting sqref="C220">
    <cfRule type="iconSet" priority="974">
      <iconSet iconSet="3Arrows">
        <cfvo type="percent" val="0"/>
        <cfvo type="num" val="0"/>
        <cfvo type="num" val="0" gte="0"/>
      </iconSet>
    </cfRule>
  </conditionalFormatting>
  <conditionalFormatting sqref="C221">
    <cfRule type="iconSet" priority="969">
      <iconSet iconSet="3Arrows">
        <cfvo type="percent" val="0"/>
        <cfvo type="num" val="0"/>
        <cfvo type="num" val="0" gte="0"/>
      </iconSet>
    </cfRule>
  </conditionalFormatting>
  <conditionalFormatting sqref="C222">
    <cfRule type="iconSet" priority="964">
      <iconSet iconSet="3Arrows">
        <cfvo type="percent" val="0"/>
        <cfvo type="num" val="0"/>
        <cfvo type="num" val="0" gte="0"/>
      </iconSet>
    </cfRule>
  </conditionalFormatting>
  <conditionalFormatting sqref="C223">
    <cfRule type="iconSet" priority="959">
      <iconSet iconSet="3Arrows">
        <cfvo type="percent" val="0"/>
        <cfvo type="num" val="0"/>
        <cfvo type="num" val="0" gte="0"/>
      </iconSet>
    </cfRule>
  </conditionalFormatting>
  <conditionalFormatting sqref="C224">
    <cfRule type="iconSet" priority="948">
      <iconSet iconSet="3Arrows">
        <cfvo type="percent" val="0"/>
        <cfvo type="num" val="0"/>
        <cfvo type="num" val="0" gte="0"/>
      </iconSet>
    </cfRule>
  </conditionalFormatting>
  <conditionalFormatting sqref="C225">
    <cfRule type="iconSet" priority="943">
      <iconSet iconSet="3Arrows">
        <cfvo type="percent" val="0"/>
        <cfvo type="num" val="0"/>
        <cfvo type="num" val="0" gte="0"/>
      </iconSet>
    </cfRule>
  </conditionalFormatting>
  <conditionalFormatting sqref="C226">
    <cfRule type="iconSet" priority="936">
      <iconSet iconSet="3Arrows">
        <cfvo type="percent" val="0"/>
        <cfvo type="num" val="0"/>
        <cfvo type="num" val="0" gte="0"/>
      </iconSet>
    </cfRule>
  </conditionalFormatting>
  <conditionalFormatting sqref="C227">
    <cfRule type="iconSet" priority="925">
      <iconSet iconSet="3Arrows">
        <cfvo type="percent" val="0"/>
        <cfvo type="num" val="0"/>
        <cfvo type="num" val="0" gte="0"/>
      </iconSet>
    </cfRule>
  </conditionalFormatting>
  <conditionalFormatting sqref="C228">
    <cfRule type="iconSet" priority="920">
      <iconSet iconSet="3Arrows">
        <cfvo type="percent" val="0"/>
        <cfvo type="num" val="0"/>
        <cfvo type="num" val="0" gte="0"/>
      </iconSet>
    </cfRule>
  </conditionalFormatting>
  <conditionalFormatting sqref="C229">
    <cfRule type="iconSet" priority="915">
      <iconSet iconSet="3Arrows">
        <cfvo type="percent" val="0"/>
        <cfvo type="num" val="0"/>
        <cfvo type="num" val="0" gte="0"/>
      </iconSet>
    </cfRule>
  </conditionalFormatting>
  <conditionalFormatting sqref="C230">
    <cfRule type="iconSet" priority="910">
      <iconSet iconSet="3Arrows">
        <cfvo type="percent" val="0"/>
        <cfvo type="num" val="0"/>
        <cfvo type="num" val="0" gte="0"/>
      </iconSet>
    </cfRule>
  </conditionalFormatting>
  <conditionalFormatting sqref="C231">
    <cfRule type="iconSet" priority="905">
      <iconSet iconSet="3Arrows">
        <cfvo type="percent" val="0"/>
        <cfvo type="num" val="0"/>
        <cfvo type="num" val="0" gte="0"/>
      </iconSet>
    </cfRule>
  </conditionalFormatting>
  <conditionalFormatting sqref="C232">
    <cfRule type="iconSet" priority="900">
      <iconSet iconSet="3Arrows">
        <cfvo type="percent" val="0"/>
        <cfvo type="num" val="0"/>
        <cfvo type="num" val="0" gte="0"/>
      </iconSet>
    </cfRule>
  </conditionalFormatting>
  <conditionalFormatting sqref="C233">
    <cfRule type="iconSet" priority="895">
      <iconSet iconSet="3Arrows">
        <cfvo type="percent" val="0"/>
        <cfvo type="num" val="0"/>
        <cfvo type="num" val="0" gte="0"/>
      </iconSet>
    </cfRule>
  </conditionalFormatting>
  <conditionalFormatting sqref="C234">
    <cfRule type="iconSet" priority="890">
      <iconSet iconSet="3Arrows">
        <cfvo type="percent" val="0"/>
        <cfvo type="num" val="0"/>
        <cfvo type="num" val="0" gte="0"/>
      </iconSet>
    </cfRule>
  </conditionalFormatting>
  <conditionalFormatting sqref="C235">
    <cfRule type="iconSet" priority="885">
      <iconSet iconSet="3Arrows">
        <cfvo type="percent" val="0"/>
        <cfvo type="num" val="0"/>
        <cfvo type="num" val="0" gte="0"/>
      </iconSet>
    </cfRule>
  </conditionalFormatting>
  <conditionalFormatting sqref="C236">
    <cfRule type="iconSet" priority="880">
      <iconSet iconSet="3Arrows">
        <cfvo type="percent" val="0"/>
        <cfvo type="num" val="0"/>
        <cfvo type="num" val="0" gte="0"/>
      </iconSet>
    </cfRule>
  </conditionalFormatting>
  <conditionalFormatting sqref="C237">
    <cfRule type="iconSet" priority="875">
      <iconSet iconSet="3Arrows">
        <cfvo type="percent" val="0"/>
        <cfvo type="num" val="0"/>
        <cfvo type="num" val="0" gte="0"/>
      </iconSet>
    </cfRule>
  </conditionalFormatting>
  <conditionalFormatting sqref="C238">
    <cfRule type="iconSet" priority="870">
      <iconSet iconSet="3Arrows">
        <cfvo type="percent" val="0"/>
        <cfvo type="num" val="0"/>
        <cfvo type="num" val="0" gte="0"/>
      </iconSet>
    </cfRule>
  </conditionalFormatting>
  <conditionalFormatting sqref="C239">
    <cfRule type="iconSet" priority="865">
      <iconSet iconSet="3Arrows">
        <cfvo type="percent" val="0"/>
        <cfvo type="num" val="0"/>
        <cfvo type="num" val="0" gte="0"/>
      </iconSet>
    </cfRule>
  </conditionalFormatting>
  <conditionalFormatting sqref="C240">
    <cfRule type="iconSet" priority="860">
      <iconSet iconSet="3Arrows">
        <cfvo type="percent" val="0"/>
        <cfvo type="num" val="0"/>
        <cfvo type="num" val="0" gte="0"/>
      </iconSet>
    </cfRule>
  </conditionalFormatting>
  <conditionalFormatting sqref="C241">
    <cfRule type="iconSet" priority="855">
      <iconSet iconSet="3Arrows">
        <cfvo type="percent" val="0"/>
        <cfvo type="num" val="0"/>
        <cfvo type="num" val="0" gte="0"/>
      </iconSet>
    </cfRule>
  </conditionalFormatting>
  <conditionalFormatting sqref="C242">
    <cfRule type="iconSet" priority="850">
      <iconSet iconSet="3Arrows">
        <cfvo type="percent" val="0"/>
        <cfvo type="num" val="0"/>
        <cfvo type="num" val="0" gte="0"/>
      </iconSet>
    </cfRule>
  </conditionalFormatting>
  <conditionalFormatting sqref="C243">
    <cfRule type="iconSet" priority="845">
      <iconSet iconSet="3Arrows">
        <cfvo type="percent" val="0"/>
        <cfvo type="num" val="0"/>
        <cfvo type="num" val="0" gte="0"/>
      </iconSet>
    </cfRule>
  </conditionalFormatting>
  <conditionalFormatting sqref="C244">
    <cfRule type="iconSet" priority="840">
      <iconSet iconSet="3Arrows">
        <cfvo type="percent" val="0"/>
        <cfvo type="num" val="0"/>
        <cfvo type="num" val="0" gte="0"/>
      </iconSet>
    </cfRule>
  </conditionalFormatting>
  <conditionalFormatting sqref="C245">
    <cfRule type="iconSet" priority="835">
      <iconSet iconSet="3Arrows">
        <cfvo type="percent" val="0"/>
        <cfvo type="num" val="0"/>
        <cfvo type="num" val="0" gte="0"/>
      </iconSet>
    </cfRule>
  </conditionalFormatting>
  <conditionalFormatting sqref="C246">
    <cfRule type="iconSet" priority="828">
      <iconSet iconSet="3Arrows">
        <cfvo type="percent" val="0"/>
        <cfvo type="num" val="0"/>
        <cfvo type="num" val="0" gte="0"/>
      </iconSet>
    </cfRule>
  </conditionalFormatting>
  <conditionalFormatting sqref="C247">
    <cfRule type="iconSet" priority="820">
      <iconSet iconSet="3Arrows">
        <cfvo type="percent" val="0"/>
        <cfvo type="num" val="0"/>
        <cfvo type="num" val="0" gte="0"/>
      </iconSet>
    </cfRule>
  </conditionalFormatting>
  <conditionalFormatting sqref="C248">
    <cfRule type="iconSet" priority="810">
      <iconSet iconSet="3Arrows">
        <cfvo type="percent" val="0"/>
        <cfvo type="num" val="0"/>
        <cfvo type="num" val="0" gte="0"/>
      </iconSet>
    </cfRule>
  </conditionalFormatting>
  <conditionalFormatting sqref="C249">
    <cfRule type="iconSet" priority="805">
      <iconSet iconSet="3Arrows">
        <cfvo type="percent" val="0"/>
        <cfvo type="num" val="0"/>
        <cfvo type="num" val="0" gte="0"/>
      </iconSet>
    </cfRule>
  </conditionalFormatting>
  <conditionalFormatting sqref="C250">
    <cfRule type="iconSet" priority="800">
      <iconSet iconSet="3Arrows">
        <cfvo type="percent" val="0"/>
        <cfvo type="num" val="0"/>
        <cfvo type="num" val="0" gte="0"/>
      </iconSet>
    </cfRule>
  </conditionalFormatting>
  <conditionalFormatting sqref="C251">
    <cfRule type="iconSet" priority="793">
      <iconSet iconSet="3Arrows">
        <cfvo type="percent" val="0"/>
        <cfvo type="num" val="0"/>
        <cfvo type="num" val="0" gte="0"/>
      </iconSet>
    </cfRule>
  </conditionalFormatting>
  <conditionalFormatting sqref="C252">
    <cfRule type="iconSet" priority="788">
      <iconSet iconSet="3Arrows">
        <cfvo type="percent" val="0"/>
        <cfvo type="num" val="0"/>
        <cfvo type="num" val="0" gte="0"/>
      </iconSet>
    </cfRule>
  </conditionalFormatting>
  <conditionalFormatting sqref="C253">
    <cfRule type="iconSet" priority="783">
      <iconSet iconSet="3Arrows">
        <cfvo type="percent" val="0"/>
        <cfvo type="num" val="0"/>
        <cfvo type="num" val="0" gte="0"/>
      </iconSet>
    </cfRule>
  </conditionalFormatting>
  <conditionalFormatting sqref="C254">
    <cfRule type="iconSet" priority="778">
      <iconSet iconSet="3Arrows">
        <cfvo type="percent" val="0"/>
        <cfvo type="num" val="0"/>
        <cfvo type="num" val="0" gte="0"/>
      </iconSet>
    </cfRule>
  </conditionalFormatting>
  <conditionalFormatting sqref="C255">
    <cfRule type="iconSet" priority="773">
      <iconSet iconSet="3Arrows">
        <cfvo type="percent" val="0"/>
        <cfvo type="num" val="0"/>
        <cfvo type="num" val="0" gte="0"/>
      </iconSet>
    </cfRule>
  </conditionalFormatting>
  <conditionalFormatting sqref="C256">
    <cfRule type="iconSet" priority="768">
      <iconSet iconSet="3Arrows">
        <cfvo type="percent" val="0"/>
        <cfvo type="num" val="0"/>
        <cfvo type="num" val="0" gte="0"/>
      </iconSet>
    </cfRule>
  </conditionalFormatting>
  <conditionalFormatting sqref="C257">
    <cfRule type="iconSet" priority="763">
      <iconSet iconSet="3Arrows">
        <cfvo type="percent" val="0"/>
        <cfvo type="num" val="0"/>
        <cfvo type="num" val="0" gte="0"/>
      </iconSet>
    </cfRule>
  </conditionalFormatting>
  <conditionalFormatting sqref="C258">
    <cfRule type="iconSet" priority="758">
      <iconSet iconSet="3Arrows">
        <cfvo type="percent" val="0"/>
        <cfvo type="num" val="0"/>
        <cfvo type="num" val="0" gte="0"/>
      </iconSet>
    </cfRule>
  </conditionalFormatting>
  <conditionalFormatting sqref="C259">
    <cfRule type="iconSet" priority="748">
      <iconSet iconSet="3Arrows">
        <cfvo type="percent" val="0"/>
        <cfvo type="num" val="0"/>
        <cfvo type="num" val="0" gte="0"/>
      </iconSet>
    </cfRule>
  </conditionalFormatting>
  <conditionalFormatting sqref="C260">
    <cfRule type="iconSet" priority="745">
      <iconSet iconSet="3Arrows">
        <cfvo type="percent" val="0"/>
        <cfvo type="num" val="0"/>
        <cfvo type="num" val="0" gte="0"/>
      </iconSet>
    </cfRule>
  </conditionalFormatting>
  <conditionalFormatting sqref="C261">
    <cfRule type="iconSet" priority="739">
      <iconSet iconSet="3Arrows">
        <cfvo type="percent" val="0"/>
        <cfvo type="num" val="0"/>
        <cfvo type="num" val="0" gte="0"/>
      </iconSet>
    </cfRule>
  </conditionalFormatting>
  <conditionalFormatting sqref="C262">
    <cfRule type="iconSet" priority="731">
      <iconSet iconSet="3Arrows">
        <cfvo type="percent" val="0"/>
        <cfvo type="num" val="0"/>
        <cfvo type="num" val="0" gte="0"/>
      </iconSet>
    </cfRule>
  </conditionalFormatting>
  <conditionalFormatting sqref="C263">
    <cfRule type="iconSet" priority="725">
      <iconSet iconSet="3Arrows">
        <cfvo type="percent" val="0"/>
        <cfvo type="num" val="0"/>
        <cfvo type="num" val="0" gte="0"/>
      </iconSet>
    </cfRule>
  </conditionalFormatting>
  <conditionalFormatting sqref="C264">
    <cfRule type="iconSet" priority="719">
      <iconSet iconSet="3Arrows">
        <cfvo type="percent" val="0"/>
        <cfvo type="num" val="0"/>
        <cfvo type="num" val="0" gte="0"/>
      </iconSet>
    </cfRule>
  </conditionalFormatting>
  <conditionalFormatting sqref="C265">
    <cfRule type="iconSet" priority="713">
      <iconSet iconSet="3Arrows">
        <cfvo type="percent" val="0"/>
        <cfvo type="num" val="0"/>
        <cfvo type="num" val="0" gte="0"/>
      </iconSet>
    </cfRule>
  </conditionalFormatting>
  <conditionalFormatting sqref="C266">
    <cfRule type="iconSet" priority="705">
      <iconSet iconSet="3Arrows">
        <cfvo type="percent" val="0"/>
        <cfvo type="num" val="0"/>
        <cfvo type="num" val="0" gte="0"/>
      </iconSet>
    </cfRule>
  </conditionalFormatting>
  <conditionalFormatting sqref="C267">
    <cfRule type="iconSet" priority="694">
      <iconSet iconSet="3Arrows">
        <cfvo type="percent" val="0"/>
        <cfvo type="num" val="0"/>
        <cfvo type="num" val="0" gte="0"/>
      </iconSet>
    </cfRule>
  </conditionalFormatting>
  <conditionalFormatting sqref="C268">
    <cfRule type="iconSet" priority="687">
      <iconSet iconSet="3Arrows">
        <cfvo type="percent" val="0"/>
        <cfvo type="num" val="0"/>
        <cfvo type="num" val="0" gte="0"/>
      </iconSet>
    </cfRule>
  </conditionalFormatting>
  <conditionalFormatting sqref="C269">
    <cfRule type="iconSet" priority="680">
      <iconSet iconSet="3Arrows">
        <cfvo type="percent" val="0"/>
        <cfvo type="num" val="0"/>
        <cfvo type="num" val="0" gte="0"/>
      </iconSet>
    </cfRule>
  </conditionalFormatting>
  <conditionalFormatting sqref="C270">
    <cfRule type="iconSet" priority="675">
      <iconSet iconSet="3Arrows">
        <cfvo type="percent" val="0"/>
        <cfvo type="num" val="0"/>
        <cfvo type="num" val="0" gte="0"/>
      </iconSet>
    </cfRule>
  </conditionalFormatting>
  <conditionalFormatting sqref="C271">
    <cfRule type="iconSet" priority="668">
      <iconSet iconSet="3Arrows">
        <cfvo type="percent" val="0"/>
        <cfvo type="num" val="0"/>
        <cfvo type="num" val="0" gte="0"/>
      </iconSet>
    </cfRule>
  </conditionalFormatting>
  <conditionalFormatting sqref="C272">
    <cfRule type="iconSet" priority="663">
      <iconSet iconSet="3Arrows">
        <cfvo type="percent" val="0"/>
        <cfvo type="num" val="0"/>
        <cfvo type="num" val="0" gte="0"/>
      </iconSet>
    </cfRule>
  </conditionalFormatting>
  <conditionalFormatting sqref="C273">
    <cfRule type="iconSet" priority="657">
      <iconSet iconSet="3Arrows">
        <cfvo type="percent" val="0"/>
        <cfvo type="num" val="0"/>
        <cfvo type="num" val="0" gte="0"/>
      </iconSet>
    </cfRule>
  </conditionalFormatting>
  <conditionalFormatting sqref="C274">
    <cfRule type="iconSet" priority="652">
      <iconSet iconSet="3Arrows">
        <cfvo type="percent" val="0"/>
        <cfvo type="num" val="0"/>
        <cfvo type="num" val="0" gte="0"/>
      </iconSet>
    </cfRule>
  </conditionalFormatting>
  <conditionalFormatting sqref="C275">
    <cfRule type="iconSet" priority="644">
      <iconSet iconSet="3Arrows">
        <cfvo type="percent" val="0"/>
        <cfvo type="num" val="0"/>
        <cfvo type="num" val="0" gte="0"/>
      </iconSet>
    </cfRule>
  </conditionalFormatting>
  <conditionalFormatting sqref="C276">
    <cfRule type="iconSet" priority="639">
      <iconSet iconSet="3Arrows">
        <cfvo type="percent" val="0"/>
        <cfvo type="num" val="0"/>
        <cfvo type="num" val="0" gte="0"/>
      </iconSet>
    </cfRule>
  </conditionalFormatting>
  <conditionalFormatting sqref="C277">
    <cfRule type="iconSet" priority="636">
      <iconSet iconSet="3Arrows">
        <cfvo type="percent" val="0"/>
        <cfvo type="num" val="0"/>
        <cfvo type="num" val="0" gte="0"/>
      </iconSet>
    </cfRule>
  </conditionalFormatting>
  <conditionalFormatting sqref="C278">
    <cfRule type="iconSet" priority="633">
      <iconSet iconSet="3Arrows">
        <cfvo type="percent" val="0"/>
        <cfvo type="num" val="0"/>
        <cfvo type="num" val="0" gte="0"/>
      </iconSet>
    </cfRule>
  </conditionalFormatting>
  <conditionalFormatting sqref="C279">
    <cfRule type="iconSet" priority="630">
      <iconSet iconSet="3Arrows">
        <cfvo type="percent" val="0"/>
        <cfvo type="num" val="0"/>
        <cfvo type="num" val="0" gte="0"/>
      </iconSet>
    </cfRule>
  </conditionalFormatting>
  <conditionalFormatting sqref="C280">
    <cfRule type="iconSet" priority="627">
      <iconSet iconSet="3Arrows">
        <cfvo type="percent" val="0"/>
        <cfvo type="num" val="0"/>
        <cfvo type="num" val="0" gte="0"/>
      </iconSet>
    </cfRule>
  </conditionalFormatting>
  <conditionalFormatting sqref="C281">
    <cfRule type="iconSet" priority="624">
      <iconSet iconSet="3Arrows">
        <cfvo type="percent" val="0"/>
        <cfvo type="num" val="0"/>
        <cfvo type="num" val="0" gte="0"/>
      </iconSet>
    </cfRule>
  </conditionalFormatting>
  <conditionalFormatting sqref="C282">
    <cfRule type="iconSet" priority="621">
      <iconSet iconSet="3Arrows">
        <cfvo type="percent" val="0"/>
        <cfvo type="num" val="0"/>
        <cfvo type="num" val="0" gte="0"/>
      </iconSet>
    </cfRule>
  </conditionalFormatting>
  <conditionalFormatting sqref="C283">
    <cfRule type="iconSet" priority="618">
      <iconSet iconSet="3Arrows">
        <cfvo type="percent" val="0"/>
        <cfvo type="num" val="0"/>
        <cfvo type="num" val="0" gte="0"/>
      </iconSet>
    </cfRule>
  </conditionalFormatting>
  <conditionalFormatting sqref="C284">
    <cfRule type="iconSet" priority="611">
      <iconSet iconSet="3Arrows">
        <cfvo type="percent" val="0"/>
        <cfvo type="num" val="0"/>
        <cfvo type="num" val="0" gte="0"/>
      </iconSet>
    </cfRule>
  </conditionalFormatting>
  <conditionalFormatting sqref="C285">
    <cfRule type="iconSet" priority="606">
      <iconSet iconSet="3Arrows">
        <cfvo type="percent" val="0"/>
        <cfvo type="num" val="0"/>
        <cfvo type="num" val="0" gte="0"/>
      </iconSet>
    </cfRule>
  </conditionalFormatting>
  <conditionalFormatting sqref="C286">
    <cfRule type="iconSet" priority="595">
      <iconSet iconSet="3Arrows">
        <cfvo type="percent" val="0"/>
        <cfvo type="num" val="0"/>
        <cfvo type="num" val="0" gte="0"/>
      </iconSet>
    </cfRule>
  </conditionalFormatting>
  <conditionalFormatting sqref="C287">
    <cfRule type="iconSet" priority="592">
      <iconSet iconSet="3Arrows">
        <cfvo type="percent" val="0"/>
        <cfvo type="num" val="0"/>
        <cfvo type="num" val="0" gte="0"/>
      </iconSet>
    </cfRule>
  </conditionalFormatting>
  <conditionalFormatting sqref="C288">
    <cfRule type="iconSet" priority="587">
      <iconSet iconSet="3Arrows">
        <cfvo type="percent" val="0"/>
        <cfvo type="num" val="0"/>
        <cfvo type="num" val="0" gte="0"/>
      </iconSet>
    </cfRule>
  </conditionalFormatting>
  <conditionalFormatting sqref="C289">
    <cfRule type="iconSet" priority="584">
      <iconSet iconSet="3Arrows">
        <cfvo type="percent" val="0"/>
        <cfvo type="num" val="0"/>
        <cfvo type="num" val="0" gte="0"/>
      </iconSet>
    </cfRule>
  </conditionalFormatting>
  <conditionalFormatting sqref="C290">
    <cfRule type="iconSet" priority="581">
      <iconSet iconSet="3Arrows">
        <cfvo type="percent" val="0"/>
        <cfvo type="num" val="0"/>
        <cfvo type="num" val="0" gte="0"/>
      </iconSet>
    </cfRule>
  </conditionalFormatting>
  <conditionalFormatting sqref="C291">
    <cfRule type="iconSet" priority="578">
      <iconSet iconSet="3Arrows">
        <cfvo type="percent" val="0"/>
        <cfvo type="num" val="0"/>
        <cfvo type="num" val="0" gte="0"/>
      </iconSet>
    </cfRule>
  </conditionalFormatting>
  <conditionalFormatting sqref="C292">
    <cfRule type="iconSet" priority="565">
      <iconSet iconSet="3Arrows">
        <cfvo type="percent" val="0"/>
        <cfvo type="num" val="0"/>
        <cfvo type="num" val="0" gte="0"/>
      </iconSet>
    </cfRule>
  </conditionalFormatting>
  <conditionalFormatting sqref="C293">
    <cfRule type="iconSet" priority="562">
      <iconSet iconSet="3Arrows">
        <cfvo type="percent" val="0"/>
        <cfvo type="num" val="0"/>
        <cfvo type="num" val="0" gte="0"/>
      </iconSet>
    </cfRule>
  </conditionalFormatting>
  <conditionalFormatting sqref="C294">
    <cfRule type="iconSet" priority="559">
      <iconSet iconSet="3Arrows">
        <cfvo type="percent" val="0"/>
        <cfvo type="num" val="0"/>
        <cfvo type="num" val="0" gte="0"/>
      </iconSet>
    </cfRule>
  </conditionalFormatting>
  <conditionalFormatting sqref="C295">
    <cfRule type="iconSet" priority="556">
      <iconSet iconSet="3Arrows">
        <cfvo type="percent" val="0"/>
        <cfvo type="num" val="0"/>
        <cfvo type="num" val="0" gte="0"/>
      </iconSet>
    </cfRule>
  </conditionalFormatting>
  <conditionalFormatting sqref="C296">
    <cfRule type="iconSet" priority="553">
      <iconSet iconSet="3Arrows">
        <cfvo type="percent" val="0"/>
        <cfvo type="num" val="0"/>
        <cfvo type="num" val="0" gte="0"/>
      </iconSet>
    </cfRule>
  </conditionalFormatting>
  <conditionalFormatting sqref="C297">
    <cfRule type="iconSet" priority="545">
      <iconSet iconSet="3Arrows">
        <cfvo type="percent" val="0"/>
        <cfvo type="num" val="0"/>
        <cfvo type="num" val="0" gte="0"/>
      </iconSet>
    </cfRule>
  </conditionalFormatting>
  <conditionalFormatting sqref="C298">
    <cfRule type="iconSet" priority="541">
      <iconSet iconSet="3Arrows">
        <cfvo type="percent" val="0"/>
        <cfvo type="num" val="0"/>
        <cfvo type="num" val="0" gte="0"/>
      </iconSet>
    </cfRule>
  </conditionalFormatting>
  <conditionalFormatting sqref="C299">
    <cfRule type="iconSet" priority="535">
      <iconSet iconSet="3Arrows">
        <cfvo type="percent" val="0"/>
        <cfvo type="num" val="0"/>
        <cfvo type="num" val="0" gte="0"/>
      </iconSet>
    </cfRule>
  </conditionalFormatting>
  <conditionalFormatting sqref="C300">
    <cfRule type="iconSet" priority="531">
      <iconSet iconSet="3Arrows">
        <cfvo type="percent" val="0"/>
        <cfvo type="num" val="0"/>
        <cfvo type="num" val="0" gte="0"/>
      </iconSet>
    </cfRule>
  </conditionalFormatting>
  <conditionalFormatting sqref="C301">
    <cfRule type="iconSet" priority="527">
      <iconSet iconSet="3Arrows">
        <cfvo type="percent" val="0"/>
        <cfvo type="num" val="0"/>
        <cfvo type="num" val="0" gte="0"/>
      </iconSet>
    </cfRule>
  </conditionalFormatting>
  <conditionalFormatting sqref="C302">
    <cfRule type="iconSet" priority="523">
      <iconSet iconSet="3Arrows">
        <cfvo type="percent" val="0"/>
        <cfvo type="num" val="0"/>
        <cfvo type="num" val="0" gte="0"/>
      </iconSet>
    </cfRule>
  </conditionalFormatting>
  <conditionalFormatting sqref="C303">
    <cfRule type="iconSet" priority="519">
      <iconSet iconSet="3Arrows">
        <cfvo type="percent" val="0"/>
        <cfvo type="num" val="0"/>
        <cfvo type="num" val="0" gte="0"/>
      </iconSet>
    </cfRule>
  </conditionalFormatting>
  <conditionalFormatting sqref="C304">
    <cfRule type="iconSet" priority="515">
      <iconSet iconSet="3Arrows">
        <cfvo type="percent" val="0"/>
        <cfvo type="num" val="0"/>
        <cfvo type="num" val="0" gte="0"/>
      </iconSet>
    </cfRule>
  </conditionalFormatting>
  <conditionalFormatting sqref="C305">
    <cfRule type="iconSet" priority="512">
      <iconSet iconSet="3Arrows">
        <cfvo type="percent" val="0"/>
        <cfvo type="num" val="0"/>
        <cfvo type="num" val="0" gte="0"/>
      </iconSet>
    </cfRule>
  </conditionalFormatting>
  <conditionalFormatting sqref="C306">
    <cfRule type="iconSet" priority="509">
      <iconSet iconSet="3Arrows">
        <cfvo type="percent" val="0"/>
        <cfvo type="num" val="0"/>
        <cfvo type="num" val="0" gte="0"/>
      </iconSet>
    </cfRule>
  </conditionalFormatting>
  <conditionalFormatting sqref="C307">
    <cfRule type="iconSet" priority="506">
      <iconSet iconSet="3Arrows">
        <cfvo type="percent" val="0"/>
        <cfvo type="num" val="0"/>
        <cfvo type="num" val="0" gte="0"/>
      </iconSet>
    </cfRule>
  </conditionalFormatting>
  <conditionalFormatting sqref="C308">
    <cfRule type="iconSet" priority="502">
      <iconSet iconSet="3Arrows">
        <cfvo type="percent" val="0"/>
        <cfvo type="num" val="0"/>
        <cfvo type="num" val="0" gte="0"/>
      </iconSet>
    </cfRule>
  </conditionalFormatting>
  <conditionalFormatting sqref="C309">
    <cfRule type="iconSet" priority="498">
      <iconSet iconSet="3Arrows">
        <cfvo type="percent" val="0"/>
        <cfvo type="num" val="0"/>
        <cfvo type="num" val="0" gte="0"/>
      </iconSet>
    </cfRule>
  </conditionalFormatting>
  <conditionalFormatting sqref="C310">
    <cfRule type="iconSet" priority="492">
      <iconSet iconSet="3Arrows">
        <cfvo type="percent" val="0"/>
        <cfvo type="num" val="0"/>
        <cfvo type="num" val="0" gte="0"/>
      </iconSet>
    </cfRule>
  </conditionalFormatting>
  <conditionalFormatting sqref="C311">
    <cfRule type="iconSet" priority="487">
      <iconSet iconSet="3Arrows">
        <cfvo type="percent" val="0"/>
        <cfvo type="num" val="0"/>
        <cfvo type="num" val="0" gte="0"/>
      </iconSet>
    </cfRule>
  </conditionalFormatting>
  <conditionalFormatting sqref="C312">
    <cfRule type="iconSet" priority="483">
      <iconSet iconSet="3Arrows">
        <cfvo type="percent" val="0"/>
        <cfvo type="num" val="0"/>
        <cfvo type="num" val="0" gte="0"/>
      </iconSet>
    </cfRule>
  </conditionalFormatting>
  <conditionalFormatting sqref="C313">
    <cfRule type="iconSet" priority="480">
      <iconSet iconSet="3Arrows">
        <cfvo type="percent" val="0"/>
        <cfvo type="num" val="0"/>
        <cfvo type="num" val="0" gte="0"/>
      </iconSet>
    </cfRule>
  </conditionalFormatting>
  <conditionalFormatting sqref="C314">
    <cfRule type="iconSet" priority="477">
      <iconSet iconSet="3Arrows">
        <cfvo type="percent" val="0"/>
        <cfvo type="num" val="0"/>
        <cfvo type="num" val="0" gte="0"/>
      </iconSet>
    </cfRule>
  </conditionalFormatting>
  <conditionalFormatting sqref="C315">
    <cfRule type="iconSet" priority="472">
      <iconSet iconSet="3Arrows">
        <cfvo type="percent" val="0"/>
        <cfvo type="num" val="0"/>
        <cfvo type="num" val="0" gte="0"/>
      </iconSet>
    </cfRule>
  </conditionalFormatting>
  <conditionalFormatting sqref="C316">
    <cfRule type="iconSet" priority="469">
      <iconSet iconSet="3Arrows">
        <cfvo type="percent" val="0"/>
        <cfvo type="num" val="0"/>
        <cfvo type="num" val="0" gte="0"/>
      </iconSet>
    </cfRule>
  </conditionalFormatting>
  <conditionalFormatting sqref="C317">
    <cfRule type="iconSet" priority="462">
      <iconSet iconSet="3Arrows">
        <cfvo type="percent" val="0"/>
        <cfvo type="num" val="0"/>
        <cfvo type="num" val="0" gte="0"/>
      </iconSet>
    </cfRule>
  </conditionalFormatting>
  <conditionalFormatting sqref="C318">
    <cfRule type="iconSet" priority="457">
      <iconSet iconSet="3Arrows">
        <cfvo type="percent" val="0"/>
        <cfvo type="num" val="0"/>
        <cfvo type="num" val="0" gte="0"/>
      </iconSet>
    </cfRule>
  </conditionalFormatting>
  <conditionalFormatting sqref="C319">
    <cfRule type="iconSet" priority="452">
      <iconSet iconSet="3Arrows">
        <cfvo type="percent" val="0"/>
        <cfvo type="num" val="0"/>
        <cfvo type="num" val="0" gte="0"/>
      </iconSet>
    </cfRule>
  </conditionalFormatting>
  <conditionalFormatting sqref="C320">
    <cfRule type="iconSet" priority="447">
      <iconSet iconSet="3Arrows">
        <cfvo type="percent" val="0"/>
        <cfvo type="num" val="0"/>
        <cfvo type="num" val="0" gte="0"/>
      </iconSet>
    </cfRule>
  </conditionalFormatting>
  <conditionalFormatting sqref="C321">
    <cfRule type="iconSet" priority="430">
      <iconSet iconSet="3Arrows">
        <cfvo type="percent" val="0"/>
        <cfvo type="num" val="0"/>
        <cfvo type="num" val="0" gte="0"/>
      </iconSet>
    </cfRule>
  </conditionalFormatting>
  <conditionalFormatting sqref="C322">
    <cfRule type="iconSet" priority="411">
      <iconSet iconSet="3Arrows">
        <cfvo type="percent" val="0"/>
        <cfvo type="num" val="0"/>
        <cfvo type="num" val="0" gte="0"/>
      </iconSet>
    </cfRule>
  </conditionalFormatting>
  <conditionalFormatting sqref="C323">
    <cfRule type="iconSet" priority="402">
      <iconSet iconSet="3Arrows">
        <cfvo type="percent" val="0"/>
        <cfvo type="num" val="0"/>
        <cfvo type="num" val="0" gte="0"/>
      </iconSet>
    </cfRule>
  </conditionalFormatting>
  <conditionalFormatting sqref="C324">
    <cfRule type="iconSet" priority="391">
      <iconSet iconSet="3Arrows">
        <cfvo type="percent" val="0"/>
        <cfvo type="num" val="0"/>
        <cfvo type="num" val="0" gte="0"/>
      </iconSet>
    </cfRule>
  </conditionalFormatting>
  <conditionalFormatting sqref="C326:C328">
    <cfRule type="iconSet" priority="366">
      <iconSet iconSet="3Arrows">
        <cfvo type="percent" val="0"/>
        <cfvo type="num" val="0"/>
        <cfvo type="num" val="0" gte="0"/>
      </iconSet>
    </cfRule>
  </conditionalFormatting>
  <conditionalFormatting sqref="C327">
    <cfRule type="iconSet" priority="363">
      <iconSet iconSet="3Arrows">
        <cfvo type="percent" val="0"/>
        <cfvo type="num" val="0"/>
        <cfvo type="num" val="0" gte="0"/>
      </iconSet>
    </cfRule>
  </conditionalFormatting>
  <conditionalFormatting sqref="C328">
    <cfRule type="iconSet" priority="356">
      <iconSet iconSet="3Arrows">
        <cfvo type="percent" val="0"/>
        <cfvo type="num" val="0"/>
        <cfvo type="num" val="0" gte="0"/>
      </iconSet>
    </cfRule>
  </conditionalFormatting>
  <conditionalFormatting sqref="C329">
    <cfRule type="iconSet" priority="353">
      <iconSet iconSet="3Arrows">
        <cfvo type="percent" val="0"/>
        <cfvo type="num" val="0"/>
        <cfvo type="num" val="0" gte="0"/>
      </iconSet>
    </cfRule>
  </conditionalFormatting>
  <conditionalFormatting sqref="C330">
    <cfRule type="iconSet" priority="350">
      <iconSet iconSet="3Arrows">
        <cfvo type="percent" val="0"/>
        <cfvo type="num" val="0"/>
        <cfvo type="num" val="0" gte="0"/>
      </iconSet>
    </cfRule>
  </conditionalFormatting>
  <conditionalFormatting sqref="C331">
    <cfRule type="iconSet" priority="347">
      <iconSet iconSet="3Arrows">
        <cfvo type="percent" val="0"/>
        <cfvo type="num" val="0"/>
        <cfvo type="num" val="0" gte="0"/>
      </iconSet>
    </cfRule>
  </conditionalFormatting>
  <conditionalFormatting sqref="C332">
    <cfRule type="iconSet" priority="329">
      <iconSet iconSet="3Arrows">
        <cfvo type="percent" val="0"/>
        <cfvo type="num" val="0"/>
        <cfvo type="num" val="0" gte="0"/>
      </iconSet>
    </cfRule>
  </conditionalFormatting>
  <conditionalFormatting sqref="C333">
    <cfRule type="iconSet" priority="325">
      <iconSet iconSet="3Arrows">
        <cfvo type="percent" val="0"/>
        <cfvo type="num" val="0"/>
        <cfvo type="num" val="0" gte="0"/>
      </iconSet>
    </cfRule>
  </conditionalFormatting>
  <conditionalFormatting sqref="C334">
    <cfRule type="iconSet" priority="321">
      <iconSet iconSet="3Arrows">
        <cfvo type="percent" val="0"/>
        <cfvo type="num" val="0"/>
        <cfvo type="num" val="0" gte="0"/>
      </iconSet>
    </cfRule>
  </conditionalFormatting>
  <conditionalFormatting sqref="C335">
    <cfRule type="iconSet" priority="317">
      <iconSet iconSet="3Arrows">
        <cfvo type="percent" val="0"/>
        <cfvo type="num" val="0"/>
        <cfvo type="num" val="0" gte="0"/>
      </iconSet>
    </cfRule>
  </conditionalFormatting>
  <conditionalFormatting sqref="C336">
    <cfRule type="iconSet" priority="313">
      <iconSet iconSet="3Arrows">
        <cfvo type="percent" val="0"/>
        <cfvo type="num" val="0"/>
        <cfvo type="num" val="0" gte="0"/>
      </iconSet>
    </cfRule>
  </conditionalFormatting>
  <conditionalFormatting sqref="C337">
    <cfRule type="iconSet" priority="309">
      <iconSet iconSet="3Arrows">
        <cfvo type="percent" val="0"/>
        <cfvo type="num" val="0"/>
        <cfvo type="num" val="0" gte="0"/>
      </iconSet>
    </cfRule>
  </conditionalFormatting>
  <conditionalFormatting sqref="C338">
    <cfRule type="iconSet" priority="305">
      <iconSet iconSet="3Arrows">
        <cfvo type="percent" val="0"/>
        <cfvo type="num" val="0"/>
        <cfvo type="num" val="0" gte="0"/>
      </iconSet>
    </cfRule>
  </conditionalFormatting>
  <conditionalFormatting sqref="C339">
    <cfRule type="iconSet" priority="301">
      <iconSet iconSet="3Arrows">
        <cfvo type="percent" val="0"/>
        <cfvo type="num" val="0"/>
        <cfvo type="num" val="0" gte="0"/>
      </iconSet>
    </cfRule>
  </conditionalFormatting>
  <conditionalFormatting sqref="C340">
    <cfRule type="iconSet" priority="297">
      <iconSet iconSet="3Arrows">
        <cfvo type="percent" val="0"/>
        <cfvo type="num" val="0"/>
        <cfvo type="num" val="0" gte="0"/>
      </iconSet>
    </cfRule>
  </conditionalFormatting>
  <conditionalFormatting sqref="C341">
    <cfRule type="iconSet" priority="292">
      <iconSet iconSet="3Arrows">
        <cfvo type="percent" val="0"/>
        <cfvo type="num" val="0"/>
        <cfvo type="num" val="0" gte="0"/>
      </iconSet>
    </cfRule>
  </conditionalFormatting>
  <conditionalFormatting sqref="C342">
    <cfRule type="iconSet" priority="288">
      <iconSet iconSet="3Arrows">
        <cfvo type="percent" val="0"/>
        <cfvo type="num" val="0"/>
        <cfvo type="num" val="0" gte="0"/>
      </iconSet>
    </cfRule>
  </conditionalFormatting>
  <conditionalFormatting sqref="C343">
    <cfRule type="iconSet" priority="282">
      <iconSet iconSet="3Arrows">
        <cfvo type="percent" val="0"/>
        <cfvo type="num" val="0"/>
        <cfvo type="num" val="0" gte="0"/>
      </iconSet>
    </cfRule>
  </conditionalFormatting>
  <conditionalFormatting sqref="C344">
    <cfRule type="iconSet" priority="279">
      <iconSet iconSet="3Arrows">
        <cfvo type="percent" val="0"/>
        <cfvo type="num" val="0"/>
        <cfvo type="num" val="0" gte="0"/>
      </iconSet>
    </cfRule>
  </conditionalFormatting>
  <conditionalFormatting sqref="C345">
    <cfRule type="iconSet" priority="276">
      <iconSet iconSet="3Arrows">
        <cfvo type="percent" val="0"/>
        <cfvo type="num" val="0"/>
        <cfvo type="num" val="0" gte="0"/>
      </iconSet>
    </cfRule>
  </conditionalFormatting>
  <conditionalFormatting sqref="C346">
    <cfRule type="iconSet" priority="275">
      <iconSet iconSet="3Arrows">
        <cfvo type="percent" val="0"/>
        <cfvo type="num" val="0"/>
        <cfvo type="num" val="0" gte="0"/>
      </iconSet>
    </cfRule>
  </conditionalFormatting>
  <conditionalFormatting sqref="C346">
    <cfRule type="iconSet" priority="274">
      <iconSet iconSet="3Arrows">
        <cfvo type="percent" val="0"/>
        <cfvo type="num" val="0"/>
        <cfvo type="num" val="0" gte="0"/>
      </iconSet>
    </cfRule>
  </conditionalFormatting>
  <conditionalFormatting sqref="C347">
    <cfRule type="iconSet" priority="271">
      <iconSet iconSet="3Arrows">
        <cfvo type="percent" val="0"/>
        <cfvo type="num" val="0"/>
        <cfvo type="num" val="0" gte="0"/>
      </iconSet>
    </cfRule>
  </conditionalFormatting>
  <conditionalFormatting sqref="C347">
    <cfRule type="iconSet" priority="270">
      <iconSet iconSet="3Arrows">
        <cfvo type="percent" val="0"/>
        <cfvo type="num" val="0"/>
        <cfvo type="num" val="0" gte="0"/>
      </iconSet>
    </cfRule>
  </conditionalFormatting>
  <conditionalFormatting sqref="C348">
    <cfRule type="iconSet" priority="265">
      <iconSet iconSet="3Arrows">
        <cfvo type="percent" val="0"/>
        <cfvo type="num" val="0"/>
        <cfvo type="num" val="0" gte="0"/>
      </iconSet>
    </cfRule>
  </conditionalFormatting>
  <conditionalFormatting sqref="C348">
    <cfRule type="iconSet" priority="264">
      <iconSet iconSet="3Arrows">
        <cfvo type="percent" val="0"/>
        <cfvo type="num" val="0"/>
        <cfvo type="num" val="0" gte="0"/>
      </iconSet>
    </cfRule>
  </conditionalFormatting>
  <conditionalFormatting sqref="C349">
    <cfRule type="iconSet" priority="261">
      <iconSet iconSet="3Arrows">
        <cfvo type="percent" val="0"/>
        <cfvo type="num" val="0"/>
        <cfvo type="num" val="0" gte="0"/>
      </iconSet>
    </cfRule>
  </conditionalFormatting>
  <conditionalFormatting sqref="C349">
    <cfRule type="iconSet" priority="260">
      <iconSet iconSet="3Arrows">
        <cfvo type="percent" val="0"/>
        <cfvo type="num" val="0"/>
        <cfvo type="num" val="0" gte="0"/>
      </iconSet>
    </cfRule>
  </conditionalFormatting>
  <conditionalFormatting sqref="C350">
    <cfRule type="iconSet" priority="257">
      <iconSet iconSet="3Arrows">
        <cfvo type="percent" val="0"/>
        <cfvo type="num" val="0"/>
        <cfvo type="num" val="0" gte="0"/>
      </iconSet>
    </cfRule>
  </conditionalFormatting>
  <conditionalFormatting sqref="C350">
    <cfRule type="iconSet" priority="256">
      <iconSet iconSet="3Arrows">
        <cfvo type="percent" val="0"/>
        <cfvo type="num" val="0"/>
        <cfvo type="num" val="0" gte="0"/>
      </iconSet>
    </cfRule>
  </conditionalFormatting>
  <conditionalFormatting sqref="C351">
    <cfRule type="iconSet" priority="253">
      <iconSet iconSet="3Arrows">
        <cfvo type="percent" val="0"/>
        <cfvo type="num" val="0"/>
        <cfvo type="num" val="0" gte="0"/>
      </iconSet>
    </cfRule>
  </conditionalFormatting>
  <conditionalFormatting sqref="C351">
    <cfRule type="iconSet" priority="252">
      <iconSet iconSet="3Arrows">
        <cfvo type="percent" val="0"/>
        <cfvo type="num" val="0"/>
        <cfvo type="num" val="0" gte="0"/>
      </iconSet>
    </cfRule>
  </conditionalFormatting>
  <conditionalFormatting sqref="C352">
    <cfRule type="iconSet" priority="249">
      <iconSet iconSet="3Arrows">
        <cfvo type="percent" val="0"/>
        <cfvo type="num" val="0"/>
        <cfvo type="num" val="0" gte="0"/>
      </iconSet>
    </cfRule>
  </conditionalFormatting>
  <conditionalFormatting sqref="C352">
    <cfRule type="iconSet" priority="248">
      <iconSet iconSet="3Arrows">
        <cfvo type="percent" val="0"/>
        <cfvo type="num" val="0"/>
        <cfvo type="num" val="0" gte="0"/>
      </iconSet>
    </cfRule>
  </conditionalFormatting>
  <conditionalFormatting sqref="C353">
    <cfRule type="iconSet" priority="245">
      <iconSet iconSet="3Arrows">
        <cfvo type="percent" val="0"/>
        <cfvo type="num" val="0"/>
        <cfvo type="num" val="0" gte="0"/>
      </iconSet>
    </cfRule>
  </conditionalFormatting>
  <conditionalFormatting sqref="C353">
    <cfRule type="iconSet" priority="244">
      <iconSet iconSet="3Arrows">
        <cfvo type="percent" val="0"/>
        <cfvo type="num" val="0"/>
        <cfvo type="num" val="0" gte="0"/>
      </iconSet>
    </cfRule>
  </conditionalFormatting>
  <conditionalFormatting sqref="C354">
    <cfRule type="iconSet" priority="241">
      <iconSet iconSet="3Arrows">
        <cfvo type="percent" val="0"/>
        <cfvo type="num" val="0"/>
        <cfvo type="num" val="0" gte="0"/>
      </iconSet>
    </cfRule>
  </conditionalFormatting>
  <conditionalFormatting sqref="C354">
    <cfRule type="iconSet" priority="240">
      <iconSet iconSet="3Arrows">
        <cfvo type="percent" val="0"/>
        <cfvo type="num" val="0"/>
        <cfvo type="num" val="0" gte="0"/>
      </iconSet>
    </cfRule>
  </conditionalFormatting>
  <conditionalFormatting sqref="C355">
    <cfRule type="iconSet" priority="237">
      <iconSet iconSet="3Arrows">
        <cfvo type="percent" val="0"/>
        <cfvo type="num" val="0"/>
        <cfvo type="num" val="0" gte="0"/>
      </iconSet>
    </cfRule>
  </conditionalFormatting>
  <conditionalFormatting sqref="C355">
    <cfRule type="iconSet" priority="236">
      <iconSet iconSet="3Arrows">
        <cfvo type="percent" val="0"/>
        <cfvo type="num" val="0"/>
        <cfvo type="num" val="0" gte="0"/>
      </iconSet>
    </cfRule>
  </conditionalFormatting>
  <conditionalFormatting sqref="C356">
    <cfRule type="iconSet" priority="233">
      <iconSet iconSet="3Arrows">
        <cfvo type="percent" val="0"/>
        <cfvo type="num" val="0"/>
        <cfvo type="num" val="0" gte="0"/>
      </iconSet>
    </cfRule>
  </conditionalFormatting>
  <conditionalFormatting sqref="C356">
    <cfRule type="iconSet" priority="232">
      <iconSet iconSet="3Arrows">
        <cfvo type="percent" val="0"/>
        <cfvo type="num" val="0"/>
        <cfvo type="num" val="0" gte="0"/>
      </iconSet>
    </cfRule>
  </conditionalFormatting>
  <conditionalFormatting sqref="C357">
    <cfRule type="iconSet" priority="229">
      <iconSet iconSet="3Arrows">
        <cfvo type="percent" val="0"/>
        <cfvo type="num" val="0"/>
        <cfvo type="num" val="0" gte="0"/>
      </iconSet>
    </cfRule>
  </conditionalFormatting>
  <conditionalFormatting sqref="C357">
    <cfRule type="iconSet" priority="228">
      <iconSet iconSet="3Arrows">
        <cfvo type="percent" val="0"/>
        <cfvo type="num" val="0"/>
        <cfvo type="num" val="0" gte="0"/>
      </iconSet>
    </cfRule>
  </conditionalFormatting>
  <conditionalFormatting sqref="C358">
    <cfRule type="iconSet" priority="225">
      <iconSet iconSet="3Arrows">
        <cfvo type="percent" val="0"/>
        <cfvo type="num" val="0"/>
        <cfvo type="num" val="0" gte="0"/>
      </iconSet>
    </cfRule>
  </conditionalFormatting>
  <conditionalFormatting sqref="C358">
    <cfRule type="iconSet" priority="224">
      <iconSet iconSet="3Arrows">
        <cfvo type="percent" val="0"/>
        <cfvo type="num" val="0"/>
        <cfvo type="num" val="0" gte="0"/>
      </iconSet>
    </cfRule>
  </conditionalFormatting>
  <conditionalFormatting sqref="C359">
    <cfRule type="iconSet" priority="219">
      <iconSet iconSet="3Arrows">
        <cfvo type="percent" val="0"/>
        <cfvo type="num" val="0"/>
        <cfvo type="num" val="0" gte="0"/>
      </iconSet>
    </cfRule>
  </conditionalFormatting>
  <conditionalFormatting sqref="C360">
    <cfRule type="iconSet" priority="216">
      <iconSet iconSet="3Arrows">
        <cfvo type="percent" val="0"/>
        <cfvo type="num" val="0"/>
        <cfvo type="num" val="0" gte="0"/>
      </iconSet>
    </cfRule>
  </conditionalFormatting>
  <conditionalFormatting sqref="C361">
    <cfRule type="iconSet" priority="212">
      <iconSet iconSet="3Arrows">
        <cfvo type="percent" val="0"/>
        <cfvo type="num" val="0"/>
        <cfvo type="num" val="0" gte="0"/>
      </iconSet>
    </cfRule>
  </conditionalFormatting>
  <conditionalFormatting sqref="C361">
    <cfRule type="iconSet" priority="213">
      <iconSet iconSet="3Arrows">
        <cfvo type="percent" val="0"/>
        <cfvo type="num" val="0"/>
        <cfvo type="num" val="0" gte="0"/>
      </iconSet>
    </cfRule>
  </conditionalFormatting>
  <conditionalFormatting sqref="C362">
    <cfRule type="iconSet" priority="208">
      <iconSet iconSet="3Arrows">
        <cfvo type="percent" val="0"/>
        <cfvo type="num" val="0"/>
        <cfvo type="num" val="0" gte="0"/>
      </iconSet>
    </cfRule>
  </conditionalFormatting>
  <conditionalFormatting sqref="C362">
    <cfRule type="iconSet" priority="209">
      <iconSet iconSet="3Arrows">
        <cfvo type="percent" val="0"/>
        <cfvo type="num" val="0"/>
        <cfvo type="num" val="0" gte="0"/>
      </iconSet>
    </cfRule>
  </conditionalFormatting>
  <conditionalFormatting sqref="C363">
    <cfRule type="iconSet" priority="204">
      <iconSet iconSet="3Arrows">
        <cfvo type="percent" val="0"/>
        <cfvo type="num" val="0"/>
        <cfvo type="num" val="0" gte="0"/>
      </iconSet>
    </cfRule>
  </conditionalFormatting>
  <conditionalFormatting sqref="C363">
    <cfRule type="iconSet" priority="205">
      <iconSet iconSet="3Arrows">
        <cfvo type="percent" val="0"/>
        <cfvo type="num" val="0"/>
        <cfvo type="num" val="0" gte="0"/>
      </iconSet>
    </cfRule>
  </conditionalFormatting>
  <conditionalFormatting sqref="C364">
    <cfRule type="iconSet" priority="200">
      <iconSet iconSet="3Arrows">
        <cfvo type="percent" val="0"/>
        <cfvo type="num" val="0"/>
        <cfvo type="num" val="0" gte="0"/>
      </iconSet>
    </cfRule>
  </conditionalFormatting>
  <conditionalFormatting sqref="C364">
    <cfRule type="iconSet" priority="201">
      <iconSet iconSet="3Arrows">
        <cfvo type="percent" val="0"/>
        <cfvo type="num" val="0"/>
        <cfvo type="num" val="0" gte="0"/>
      </iconSet>
    </cfRule>
  </conditionalFormatting>
  <conditionalFormatting sqref="C365">
    <cfRule type="iconSet" priority="196">
      <iconSet iconSet="3Arrows">
        <cfvo type="percent" val="0"/>
        <cfvo type="num" val="0"/>
        <cfvo type="num" val="0" gte="0"/>
      </iconSet>
    </cfRule>
  </conditionalFormatting>
  <conditionalFormatting sqref="C365">
    <cfRule type="iconSet" priority="197">
      <iconSet iconSet="3Arrows">
        <cfvo type="percent" val="0"/>
        <cfvo type="num" val="0"/>
        <cfvo type="num" val="0" gte="0"/>
      </iconSet>
    </cfRule>
  </conditionalFormatting>
  <conditionalFormatting sqref="C366">
    <cfRule type="iconSet" priority="192">
      <iconSet iconSet="3Arrows">
        <cfvo type="percent" val="0"/>
        <cfvo type="num" val="0"/>
        <cfvo type="num" val="0" gte="0"/>
      </iconSet>
    </cfRule>
  </conditionalFormatting>
  <conditionalFormatting sqref="C366">
    <cfRule type="iconSet" priority="193">
      <iconSet iconSet="3Arrows">
        <cfvo type="percent" val="0"/>
        <cfvo type="num" val="0"/>
        <cfvo type="num" val="0" gte="0"/>
      </iconSet>
    </cfRule>
  </conditionalFormatting>
  <conditionalFormatting sqref="C367">
    <cfRule type="iconSet" priority="188">
      <iconSet iconSet="3Arrows">
        <cfvo type="percent" val="0"/>
        <cfvo type="num" val="0"/>
        <cfvo type="num" val="0" gte="0"/>
      </iconSet>
    </cfRule>
  </conditionalFormatting>
  <conditionalFormatting sqref="C367">
    <cfRule type="iconSet" priority="189">
      <iconSet iconSet="3Arrows">
        <cfvo type="percent" val="0"/>
        <cfvo type="num" val="0"/>
        <cfvo type="num" val="0" gte="0"/>
      </iconSet>
    </cfRule>
  </conditionalFormatting>
  <conditionalFormatting sqref="C368">
    <cfRule type="iconSet" priority="184">
      <iconSet iconSet="3Arrows">
        <cfvo type="percent" val="0"/>
        <cfvo type="num" val="0"/>
        <cfvo type="num" val="0" gte="0"/>
      </iconSet>
    </cfRule>
  </conditionalFormatting>
  <conditionalFormatting sqref="C368">
    <cfRule type="iconSet" priority="185">
      <iconSet iconSet="3Arrows">
        <cfvo type="percent" val="0"/>
        <cfvo type="num" val="0"/>
        <cfvo type="num" val="0" gte="0"/>
      </iconSet>
    </cfRule>
  </conditionalFormatting>
  <conditionalFormatting sqref="C369">
    <cfRule type="iconSet" priority="180">
      <iconSet iconSet="3Arrows">
        <cfvo type="percent" val="0"/>
        <cfvo type="num" val="0"/>
        <cfvo type="num" val="0" gte="0"/>
      </iconSet>
    </cfRule>
  </conditionalFormatting>
  <conditionalFormatting sqref="C369">
    <cfRule type="iconSet" priority="181">
      <iconSet iconSet="3Arrows">
        <cfvo type="percent" val="0"/>
        <cfvo type="num" val="0"/>
        <cfvo type="num" val="0" gte="0"/>
      </iconSet>
    </cfRule>
  </conditionalFormatting>
  <conditionalFormatting sqref="C370">
    <cfRule type="iconSet" priority="177">
      <iconSet iconSet="3Arrows">
        <cfvo type="percent" val="0"/>
        <cfvo type="num" val="0"/>
        <cfvo type="num" val="0" gte="0"/>
      </iconSet>
    </cfRule>
  </conditionalFormatting>
  <conditionalFormatting sqref="C371">
    <cfRule type="iconSet" priority="174">
      <iconSet iconSet="3Arrows">
        <cfvo type="percent" val="0"/>
        <cfvo type="num" val="0"/>
        <cfvo type="num" val="0" gte="0"/>
      </iconSet>
    </cfRule>
  </conditionalFormatting>
  <conditionalFormatting sqref="C372">
    <cfRule type="iconSet" priority="170">
      <iconSet iconSet="3Arrows">
        <cfvo type="percent" val="0"/>
        <cfvo type="num" val="0"/>
        <cfvo type="num" val="0" gte="0"/>
      </iconSet>
    </cfRule>
  </conditionalFormatting>
  <conditionalFormatting sqref="C372">
    <cfRule type="iconSet" priority="171">
      <iconSet iconSet="3Arrows">
        <cfvo type="percent" val="0"/>
        <cfvo type="num" val="0"/>
        <cfvo type="num" val="0" gte="0"/>
      </iconSet>
    </cfRule>
  </conditionalFormatting>
  <conditionalFormatting sqref="C373">
    <cfRule type="iconSet" priority="166">
      <iconSet iconSet="3Arrows">
        <cfvo type="percent" val="0"/>
        <cfvo type="num" val="0"/>
        <cfvo type="num" val="0" gte="0"/>
      </iconSet>
    </cfRule>
  </conditionalFormatting>
  <conditionalFormatting sqref="C373">
    <cfRule type="iconSet" priority="167">
      <iconSet iconSet="3Arrows">
        <cfvo type="percent" val="0"/>
        <cfvo type="num" val="0"/>
        <cfvo type="num" val="0" gte="0"/>
      </iconSet>
    </cfRule>
  </conditionalFormatting>
  <conditionalFormatting sqref="C374">
    <cfRule type="iconSet" priority="162">
      <iconSet iconSet="3Arrows">
        <cfvo type="percent" val="0"/>
        <cfvo type="num" val="0"/>
        <cfvo type="num" val="0" gte="0"/>
      </iconSet>
    </cfRule>
  </conditionalFormatting>
  <conditionalFormatting sqref="C374">
    <cfRule type="iconSet" priority="163">
      <iconSet iconSet="3Arrows">
        <cfvo type="percent" val="0"/>
        <cfvo type="num" val="0"/>
        <cfvo type="num" val="0" gte="0"/>
      </iconSet>
    </cfRule>
  </conditionalFormatting>
  <conditionalFormatting sqref="C375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C375">
    <cfRule type="iconSet" priority="157">
      <iconSet iconSet="3Arrows">
        <cfvo type="percent" val="0"/>
        <cfvo type="num" val="0"/>
        <cfvo type="num" val="0" gte="0"/>
      </iconSet>
    </cfRule>
  </conditionalFormatting>
  <conditionalFormatting sqref="C376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C376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C377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C377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C378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C378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C379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C379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C380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C380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C381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C381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C382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C382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C383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C383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C384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C384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C2:C396">
    <cfRule type="iconSet" priority="4849">
      <iconSet iconSet="3Arrows">
        <cfvo type="percent" val="0"/>
        <cfvo type="num" val="0"/>
        <cfvo type="num" val="0" gte="0"/>
      </iconSet>
    </cfRule>
  </conditionalFormatting>
  <conditionalFormatting sqref="C385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C385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C385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C386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C386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C386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C387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C387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C387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C388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C388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C388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C389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C389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C389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C390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C390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C390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C391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C391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C391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C392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C392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C392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C393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C393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C393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C394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C395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C395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C396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C396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I32 J375:K383 N375:O383 O2:O359 J2:J374 K2:K371 L2:N383 N360:O371 J384:O396 P375:U396 P2:U371 S4:S396 T3:T397">
    <cfRule type="expression" dxfId="41" priority="4850" stopIfTrue="1">
      <formula>IF($I2&gt;5,RANK(I2,$J2:$T2)&lt;7,0)</formula>
    </cfRule>
    <cfRule type="expression" dxfId="40" priority="4851" stopIfTrue="1">
      <formula>IF($I2&lt;6,RANK(I2,$J2:$T2)&lt;$I2+1,0)</formula>
    </cfRule>
  </conditionalFormatting>
  <conditionalFormatting sqref="C397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J397:U397">
    <cfRule type="expression" dxfId="39" priority="2" stopIfTrue="1">
      <formula>IF($I397&gt;5,RANK(J397,$J397:$T397)&lt;7,0)</formula>
    </cfRule>
    <cfRule type="expression" dxfId="38" priority="3" stopIfTrue="1">
      <formula>IF($I397&lt;6,RANK(J397,$J397:$T397)&lt;$I397+1,0)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workbookViewId="0">
      <pane xSplit="9" topLeftCell="J1" activePane="topRight" state="frozenSplit"/>
      <selection activeCell="C119" sqref="C2:C119"/>
      <selection pane="topRight" activeCell="O1" sqref="O1"/>
    </sheetView>
  </sheetViews>
  <sheetFormatPr defaultRowHeight="12.75" x14ac:dyDescent="0.2"/>
  <cols>
    <col min="1" max="1" width="6" customWidth="1"/>
    <col min="2" max="2" width="8" bestFit="1" customWidth="1"/>
    <col min="3" max="3" width="6" customWidth="1"/>
    <col min="4" max="4" width="13.85546875" bestFit="1" customWidth="1"/>
    <col min="6" max="6" width="16.42578125" bestFit="1" customWidth="1"/>
    <col min="9" max="9" width="9.140625" style="116"/>
    <col min="10" max="11" width="14.7109375" customWidth="1"/>
    <col min="12" max="14" width="10.28515625" customWidth="1"/>
    <col min="15" max="15" width="13.5703125" bestFit="1" customWidth="1"/>
  </cols>
  <sheetData>
    <row r="1" spans="1:16" ht="60" x14ac:dyDescent="0.2">
      <c r="A1" s="21" t="s">
        <v>46</v>
      </c>
      <c r="B1" s="21" t="s">
        <v>45</v>
      </c>
      <c r="C1" s="75" t="s">
        <v>365</v>
      </c>
      <c r="D1" s="21" t="s">
        <v>44</v>
      </c>
      <c r="E1" s="21" t="s">
        <v>43</v>
      </c>
      <c r="F1" s="21" t="s">
        <v>42</v>
      </c>
      <c r="G1" s="36" t="s">
        <v>41</v>
      </c>
      <c r="H1" s="19" t="s">
        <v>40</v>
      </c>
      <c r="I1" s="21" t="s">
        <v>39</v>
      </c>
      <c r="J1" s="253" t="s">
        <v>670</v>
      </c>
      <c r="K1" s="269" t="s">
        <v>672</v>
      </c>
      <c r="L1" s="269" t="s">
        <v>698</v>
      </c>
      <c r="M1" s="278" t="s">
        <v>699</v>
      </c>
      <c r="N1" s="278" t="s">
        <v>700</v>
      </c>
      <c r="O1" s="315" t="s">
        <v>701</v>
      </c>
      <c r="P1" s="132" t="s">
        <v>594</v>
      </c>
    </row>
    <row r="2" spans="1:16" x14ac:dyDescent="0.2">
      <c r="A2" s="39">
        <f>IF(H2=H1,A1,ROW(A2)-1)</f>
        <v>1</v>
      </c>
      <c r="B2" s="227">
        <v>1</v>
      </c>
      <c r="C2" s="77">
        <f>IF(G2&gt;0,IF(B2=0,13-A2,B2-A2),0)</f>
        <v>0</v>
      </c>
      <c r="D2" s="245" t="s">
        <v>320</v>
      </c>
      <c r="E2" s="246" t="s">
        <v>321</v>
      </c>
      <c r="F2" s="106" t="s">
        <v>584</v>
      </c>
      <c r="G2" s="28">
        <f>SUM(J2:O2)</f>
        <v>297.5</v>
      </c>
      <c r="H2" s="27">
        <f>AVERAGE(LARGE(J2:O2,1),LARGE(J2:O2,2),LARGE(J2:O2,3),LARGE(J2:O2,4))</f>
        <v>65.625</v>
      </c>
      <c r="I2" s="114">
        <f>COUNTIF(J2:O2,"&gt;0")</f>
        <v>5</v>
      </c>
      <c r="J2" s="249">
        <v>50</v>
      </c>
      <c r="K2" s="263">
        <v>50</v>
      </c>
      <c r="L2" s="141">
        <v>50</v>
      </c>
      <c r="M2" s="250">
        <v>0</v>
      </c>
      <c r="N2" s="306">
        <v>35</v>
      </c>
      <c r="O2" s="311">
        <v>112.5</v>
      </c>
      <c r="P2" s="215" t="s">
        <v>595</v>
      </c>
    </row>
    <row r="3" spans="1:16" x14ac:dyDescent="0.2">
      <c r="A3" s="39">
        <f>IF(H3=H2,A2,ROW(A3)-1)</f>
        <v>2</v>
      </c>
      <c r="B3" s="227">
        <v>2</v>
      </c>
      <c r="C3" s="77">
        <f>IF(G3&gt;0,IF(B3=0,13-A3,B3-A3),0)</f>
        <v>0</v>
      </c>
      <c r="D3" s="88" t="s">
        <v>214</v>
      </c>
      <c r="E3" s="89" t="s">
        <v>423</v>
      </c>
      <c r="F3" s="90" t="s">
        <v>584</v>
      </c>
      <c r="G3" s="11">
        <f>SUM(J3:O3)</f>
        <v>263.75</v>
      </c>
      <c r="H3" s="10">
        <f>AVERAGE(LARGE(J3:O3,1),LARGE(J3:O3,2),LARGE(J3:O3,3),LARGE(J3:O3,4))</f>
        <v>49.6875</v>
      </c>
      <c r="I3" s="115">
        <f>COUNTIF(J3:O3,"&gt;0")</f>
        <v>6</v>
      </c>
      <c r="J3" s="249">
        <v>35</v>
      </c>
      <c r="K3" s="141">
        <v>35</v>
      </c>
      <c r="L3" s="141">
        <v>35</v>
      </c>
      <c r="M3" s="250">
        <v>30</v>
      </c>
      <c r="N3" s="306">
        <v>50</v>
      </c>
      <c r="O3" s="283">
        <v>78.75</v>
      </c>
      <c r="P3" s="215" t="s">
        <v>595</v>
      </c>
    </row>
    <row r="4" spans="1:16" x14ac:dyDescent="0.2">
      <c r="A4" s="39">
        <f>IF(H4=H3,A3,ROW(A4)-1)</f>
        <v>3</v>
      </c>
      <c r="B4" s="227">
        <v>4</v>
      </c>
      <c r="C4" s="77">
        <f>IF(G4&gt;0,IF(B4=0,13-A4,B4-A4),0)</f>
        <v>1</v>
      </c>
      <c r="D4" s="97" t="s">
        <v>363</v>
      </c>
      <c r="E4" s="98" t="s">
        <v>321</v>
      </c>
      <c r="F4" s="90" t="s">
        <v>584</v>
      </c>
      <c r="G4" s="11">
        <f>SUM(J4:O4)</f>
        <v>160.375</v>
      </c>
      <c r="H4" s="10">
        <f>AVERAGE(LARGE(J4:O4,1),LARGE(J4:O4,2),LARGE(J4:O4,3),LARGE(J4:O4,4))</f>
        <v>34.84375</v>
      </c>
      <c r="I4" s="115">
        <f>COUNTIF(J4:O4,"&gt;0")</f>
        <v>5</v>
      </c>
      <c r="J4" s="249">
        <v>27.5</v>
      </c>
      <c r="K4" s="141">
        <v>22.5</v>
      </c>
      <c r="L4" s="141">
        <v>0</v>
      </c>
      <c r="M4" s="250">
        <v>21</v>
      </c>
      <c r="N4" s="306">
        <v>27.5</v>
      </c>
      <c r="O4" s="283">
        <v>61.875</v>
      </c>
      <c r="P4" s="163" t="s">
        <v>595</v>
      </c>
    </row>
    <row r="5" spans="1:16" x14ac:dyDescent="0.2">
      <c r="A5" s="39">
        <f>IF(H5=H4,A4,ROW(A5)-1)</f>
        <v>4</v>
      </c>
      <c r="B5" s="227">
        <v>7</v>
      </c>
      <c r="C5" s="77">
        <f>IF(G5&gt;0,IF(B5=0,13-A5,B5-A5),0)</f>
        <v>3</v>
      </c>
      <c r="D5" s="88" t="s">
        <v>625</v>
      </c>
      <c r="E5" s="89" t="s">
        <v>627</v>
      </c>
      <c r="F5" s="106" t="s">
        <v>583</v>
      </c>
      <c r="G5" s="11">
        <f>SUM(J5:O5)</f>
        <v>125.375</v>
      </c>
      <c r="H5" s="10">
        <f>AVERAGE(LARGE(J5:O5,1),LARGE(J5:O5,2),LARGE(J5:O5,3),LARGE(J5:O5,4))</f>
        <v>28.90625</v>
      </c>
      <c r="I5" s="115">
        <f>COUNTIF(J5:O5,"&gt;0")</f>
        <v>5</v>
      </c>
      <c r="J5" s="249">
        <v>18.75</v>
      </c>
      <c r="K5" s="141">
        <v>27.5</v>
      </c>
      <c r="L5" s="141">
        <v>0</v>
      </c>
      <c r="M5" s="250">
        <v>9.75</v>
      </c>
      <c r="N5" s="306">
        <v>18.75</v>
      </c>
      <c r="O5" s="283">
        <v>50.625</v>
      </c>
      <c r="P5" s="163" t="s">
        <v>595</v>
      </c>
    </row>
    <row r="6" spans="1:16" x14ac:dyDescent="0.2">
      <c r="A6" s="39">
        <f>IF(H6=H5,A5,ROW(A6)-1)</f>
        <v>5</v>
      </c>
      <c r="B6" s="227">
        <v>6</v>
      </c>
      <c r="C6" s="77">
        <f>IF(G6&gt;0,IF(B6=0,13-A6,B6-A6),0)</f>
        <v>1</v>
      </c>
      <c r="D6" s="97" t="s">
        <v>632</v>
      </c>
      <c r="E6" s="98" t="s">
        <v>633</v>
      </c>
      <c r="F6" s="98" t="s">
        <v>584</v>
      </c>
      <c r="G6" s="11">
        <f>SUM(J6:O6)</f>
        <v>134.31299999999999</v>
      </c>
      <c r="H6" s="10">
        <f>AVERAGE(LARGE(J6:O6,1),LARGE(J6:O6,2),LARGE(J6:O6,3),LARGE(J6:O6,4))</f>
        <v>25.078250000000001</v>
      </c>
      <c r="I6" s="115">
        <f>COUNTIF(J6:O6,"&gt;0")</f>
        <v>6</v>
      </c>
      <c r="J6" s="249">
        <v>22.5</v>
      </c>
      <c r="K6" s="141">
        <v>18.75</v>
      </c>
      <c r="L6" s="141">
        <v>22.5</v>
      </c>
      <c r="M6" s="250">
        <v>16.5</v>
      </c>
      <c r="N6" s="306">
        <v>17.5</v>
      </c>
      <c r="O6" s="283">
        <v>36.563000000000002</v>
      </c>
      <c r="P6" s="163" t="s">
        <v>595</v>
      </c>
    </row>
    <row r="7" spans="1:16" x14ac:dyDescent="0.2">
      <c r="A7" s="39">
        <f>IF(H7=H6,A6,ROW(A7)-1)</f>
        <v>6</v>
      </c>
      <c r="B7" s="227">
        <v>5</v>
      </c>
      <c r="C7" s="77">
        <f>IF(G7&gt;0,IF(B7=0,13-A7,B7-A7),0)</f>
        <v>-1</v>
      </c>
      <c r="D7" s="42" t="s">
        <v>488</v>
      </c>
      <c r="E7" s="64" t="s">
        <v>5</v>
      </c>
      <c r="F7" s="90" t="s">
        <v>580</v>
      </c>
      <c r="G7" s="11">
        <f>SUM(J7:O7)</f>
        <v>83.188000000000002</v>
      </c>
      <c r="H7" s="10">
        <f>AVERAGE(LARGE(J7:O7,1),LARGE(J7:O7,2),LARGE(J7:O7,3),LARGE(J7:O7,4))</f>
        <v>20.797000000000001</v>
      </c>
      <c r="I7" s="115">
        <f>COUNTIF(J7:O7,"&gt;0")</f>
        <v>3</v>
      </c>
      <c r="J7" s="249">
        <v>0</v>
      </c>
      <c r="K7" s="141">
        <v>0</v>
      </c>
      <c r="L7" s="141">
        <v>27.5</v>
      </c>
      <c r="M7" s="250">
        <v>13.5</v>
      </c>
      <c r="N7" s="307">
        <v>0</v>
      </c>
      <c r="O7" s="283">
        <v>42.188000000000002</v>
      </c>
      <c r="P7" s="163" t="s">
        <v>595</v>
      </c>
    </row>
    <row r="8" spans="1:16" x14ac:dyDescent="0.2">
      <c r="A8" s="39">
        <f>IF(H8=H7,A7,ROW(A8)-1)</f>
        <v>7</v>
      </c>
      <c r="B8" s="227">
        <v>10</v>
      </c>
      <c r="C8" s="77">
        <f>IF(G8&gt;0,IF(B8=0,13-A8,B8-A8),0)</f>
        <v>3</v>
      </c>
      <c r="D8" s="97" t="s">
        <v>95</v>
      </c>
      <c r="E8" s="90" t="s">
        <v>574</v>
      </c>
      <c r="F8" s="90" t="s">
        <v>584</v>
      </c>
      <c r="G8" s="11">
        <f>SUM(J8:O8)</f>
        <v>81.875</v>
      </c>
      <c r="H8" s="10">
        <f>AVERAGE(LARGE(J8:O8,1),LARGE(J8:O8,2),LARGE(J8:O8,3),LARGE(J8:O8,4))</f>
        <v>20.46875</v>
      </c>
      <c r="I8" s="115">
        <f>COUNTIF(J8:O8,"&gt;0")</f>
        <v>4</v>
      </c>
      <c r="J8" s="249">
        <v>15</v>
      </c>
      <c r="K8" s="141">
        <v>0</v>
      </c>
      <c r="L8" s="141">
        <v>0</v>
      </c>
      <c r="M8" s="250">
        <v>11.25</v>
      </c>
      <c r="N8" s="306">
        <v>16.25</v>
      </c>
      <c r="O8" s="283">
        <v>39.375</v>
      </c>
      <c r="P8" s="163" t="s">
        <v>595</v>
      </c>
    </row>
    <row r="9" spans="1:16" x14ac:dyDescent="0.2">
      <c r="A9" s="39">
        <f>IF(H9=H8,A8,ROW(A9)-1)</f>
        <v>8</v>
      </c>
      <c r="B9" s="227">
        <v>8</v>
      </c>
      <c r="C9" s="77">
        <f>IF(G9&gt;0,IF(B9=0,13-A9,B9-A9),0)</f>
        <v>0</v>
      </c>
      <c r="D9" s="88" t="s">
        <v>448</v>
      </c>
      <c r="E9" s="89" t="s">
        <v>3</v>
      </c>
      <c r="F9" s="133" t="s">
        <v>583</v>
      </c>
      <c r="G9" s="11">
        <f>SUM(J9:O9)</f>
        <v>51.75</v>
      </c>
      <c r="H9" s="10">
        <f>AVERAGE(LARGE(J9:O9,1),LARGE(J9:O9,2),LARGE(J9:O9,3),LARGE(J9:O9,4))</f>
        <v>12.9375</v>
      </c>
      <c r="I9" s="115">
        <f>COUNTIF(J9:O9,"&gt;0")</f>
        <v>3</v>
      </c>
      <c r="J9" s="249">
        <v>16.25</v>
      </c>
      <c r="K9" s="141">
        <v>17.5</v>
      </c>
      <c r="L9" s="141">
        <v>0</v>
      </c>
      <c r="M9" s="250">
        <v>0</v>
      </c>
      <c r="N9" s="307">
        <v>0</v>
      </c>
      <c r="O9" s="283">
        <v>18</v>
      </c>
      <c r="P9" s="163" t="s">
        <v>595</v>
      </c>
    </row>
    <row r="10" spans="1:16" x14ac:dyDescent="0.2">
      <c r="A10" s="39">
        <f>IF(H10=H9,A9,ROW(A10)-1)</f>
        <v>9</v>
      </c>
      <c r="B10" s="227">
        <v>9</v>
      </c>
      <c r="C10" s="77">
        <f>IF(G10&gt;0,IF(B10=0,13-A10,B10-A10),0)</f>
        <v>0</v>
      </c>
      <c r="D10" s="88" t="s">
        <v>623</v>
      </c>
      <c r="E10" s="89" t="s">
        <v>691</v>
      </c>
      <c r="F10" s="90" t="s">
        <v>583</v>
      </c>
      <c r="G10" s="11">
        <f>SUM(J10:O10)</f>
        <v>44.25</v>
      </c>
      <c r="H10" s="10">
        <f>AVERAGE(LARGE(J10:O10,1),LARGE(J10:O10,2),LARGE(J10:O10,3),LARGE(J10:O10,4))</f>
        <v>11.0625</v>
      </c>
      <c r="I10" s="115">
        <f>COUNTIF(J10:O10,"&gt;0")</f>
        <v>3</v>
      </c>
      <c r="J10" s="249">
        <v>17.5</v>
      </c>
      <c r="K10" s="141">
        <v>16.25</v>
      </c>
      <c r="L10" s="141">
        <v>0</v>
      </c>
      <c r="M10" s="250">
        <v>10.5</v>
      </c>
      <c r="N10" s="307">
        <v>0</v>
      </c>
      <c r="O10" s="283">
        <v>0</v>
      </c>
      <c r="P10" s="163" t="s">
        <v>595</v>
      </c>
    </row>
    <row r="11" spans="1:16" x14ac:dyDescent="0.2">
      <c r="A11" s="39">
        <f>IF(H11=H10,A10,ROW(A11)-1)</f>
        <v>10</v>
      </c>
      <c r="B11" s="227">
        <v>3</v>
      </c>
      <c r="C11" s="77">
        <f>IF(G11&gt;0,IF(B11=0,13-A11,B11-A11),0)</f>
        <v>-7</v>
      </c>
      <c r="D11" s="42" t="s">
        <v>38</v>
      </c>
      <c r="E11" s="247" t="s">
        <v>37</v>
      </c>
      <c r="F11" s="247" t="s">
        <v>581</v>
      </c>
      <c r="G11" s="11">
        <f>SUM(J11:O11)</f>
        <v>38.813000000000002</v>
      </c>
      <c r="H11" s="10">
        <f>AVERAGE(LARGE(J11:O11,1),LARGE(J11:O11,2),LARGE(J11:O11,3),LARGE(J11:O11,4))</f>
        <v>9.7032500000000006</v>
      </c>
      <c r="I11" s="115">
        <f>COUNTIF(J11:O11,"&gt;0")</f>
        <v>2</v>
      </c>
      <c r="J11" s="249">
        <v>0</v>
      </c>
      <c r="K11" s="141">
        <v>0</v>
      </c>
      <c r="L11" s="141">
        <v>0</v>
      </c>
      <c r="M11" s="250">
        <v>0</v>
      </c>
      <c r="N11" s="306">
        <v>22.5</v>
      </c>
      <c r="O11" s="283">
        <v>16.312999999999999</v>
      </c>
      <c r="P11" s="215" t="s">
        <v>595</v>
      </c>
    </row>
    <row r="12" spans="1:16" x14ac:dyDescent="0.2">
      <c r="A12" s="39">
        <f>IF(H12=H11,A11,ROW(A12)-1)</f>
        <v>11</v>
      </c>
      <c r="B12" s="227">
        <v>14</v>
      </c>
      <c r="C12" s="77">
        <f>IF(G12&gt;0,IF(B12=0,13-A12,B12-A12),0)</f>
        <v>3</v>
      </c>
      <c r="D12" s="88" t="s">
        <v>448</v>
      </c>
      <c r="E12" s="89" t="s">
        <v>449</v>
      </c>
      <c r="F12" s="90" t="s">
        <v>583</v>
      </c>
      <c r="G12" s="11">
        <f>SUM(J12:O12)</f>
        <v>33.75</v>
      </c>
      <c r="H12" s="10">
        <f>AVERAGE(LARGE(J12:O12,1),LARGE(J12:O12,2),LARGE(J12:O12,3),LARGE(J12:O12,4))</f>
        <v>8.4375</v>
      </c>
      <c r="I12" s="115">
        <f>COUNTIF(J12:O12,"&gt;0")</f>
        <v>1</v>
      </c>
      <c r="J12" s="249">
        <v>0</v>
      </c>
      <c r="K12" s="141">
        <v>0</v>
      </c>
      <c r="L12" s="141">
        <v>0</v>
      </c>
      <c r="M12" s="250">
        <v>0</v>
      </c>
      <c r="N12" s="307">
        <v>0</v>
      </c>
      <c r="O12" s="283">
        <v>33.75</v>
      </c>
      <c r="P12" s="163" t="s">
        <v>595</v>
      </c>
    </row>
    <row r="13" spans="1:16" x14ac:dyDescent="0.2">
      <c r="A13" s="39">
        <f>IF(H13=H12,A12,ROW(A13)-1)</f>
        <v>12</v>
      </c>
      <c r="B13" s="227">
        <v>11</v>
      </c>
      <c r="C13" s="77">
        <f>IF(G13&gt;0,IF(B13=0,13-A13,B13-A13),0)</f>
        <v>-1</v>
      </c>
      <c r="D13" s="88" t="s">
        <v>297</v>
      </c>
      <c r="E13" s="183" t="s">
        <v>298</v>
      </c>
      <c r="F13" s="90" t="s">
        <v>583</v>
      </c>
      <c r="G13" s="11">
        <f>SUM(J13:O13)</f>
        <v>28.125</v>
      </c>
      <c r="H13" s="10">
        <f>AVERAGE(LARGE(J13:O13,1),LARGE(J13:O13,2),LARGE(J13:O13,3),LARGE(J13:O13,4))</f>
        <v>7.03125</v>
      </c>
      <c r="I13" s="115">
        <f>COUNTIF(J13:O13,"&gt;0")</f>
        <v>1</v>
      </c>
      <c r="J13" s="249">
        <v>0</v>
      </c>
      <c r="K13" s="141">
        <v>0</v>
      </c>
      <c r="L13" s="141">
        <v>0</v>
      </c>
      <c r="M13" s="250">
        <v>0</v>
      </c>
      <c r="N13" s="307">
        <v>0</v>
      </c>
      <c r="O13" s="283">
        <v>28.125</v>
      </c>
      <c r="P13" s="163" t="s">
        <v>595</v>
      </c>
    </row>
    <row r="14" spans="1:16" x14ac:dyDescent="0.2">
      <c r="A14" s="39">
        <f>IF(H14=H13,A13,ROW(A14)-1)</f>
        <v>13</v>
      </c>
      <c r="B14" s="227">
        <v>13</v>
      </c>
      <c r="C14" s="77">
        <f>IF(G14&gt;0,IF(B14=0,13-A14,B14-A14),0)</f>
        <v>0</v>
      </c>
      <c r="D14" s="88" t="s">
        <v>299</v>
      </c>
      <c r="E14" s="183" t="s">
        <v>11</v>
      </c>
      <c r="F14" s="90" t="s">
        <v>583</v>
      </c>
      <c r="G14" s="11">
        <f>SUM(J14:O14)</f>
        <v>26.437999999999999</v>
      </c>
      <c r="H14" s="10">
        <f>AVERAGE(LARGE(J14:O14,1),LARGE(J14:O14,2),LARGE(J14:O14,3),LARGE(J14:O14,4))</f>
        <v>6.6094999999999997</v>
      </c>
      <c r="I14" s="115">
        <f>COUNTIF(J14:O14,"&gt;0")</f>
        <v>1</v>
      </c>
      <c r="J14" s="249">
        <v>0</v>
      </c>
      <c r="K14" s="141">
        <v>0</v>
      </c>
      <c r="L14" s="141">
        <v>0</v>
      </c>
      <c r="M14" s="250">
        <v>0</v>
      </c>
      <c r="N14" s="307">
        <v>0</v>
      </c>
      <c r="O14" s="283">
        <v>26.437999999999999</v>
      </c>
      <c r="P14" s="163" t="s">
        <v>595</v>
      </c>
    </row>
    <row r="15" spans="1:16" x14ac:dyDescent="0.2">
      <c r="A15" s="39">
        <f>IF(H15=H14,A14,ROW(A15)-1)</f>
        <v>14</v>
      </c>
      <c r="B15" s="227">
        <v>16</v>
      </c>
      <c r="C15" s="77">
        <f>IF(G15&gt;0,IF(B15=0,13-A15,B15-A15),0)</f>
        <v>2</v>
      </c>
      <c r="D15" s="97" t="s">
        <v>572</v>
      </c>
      <c r="E15" s="90" t="s">
        <v>573</v>
      </c>
      <c r="F15" s="90" t="s">
        <v>583</v>
      </c>
      <c r="G15" s="11">
        <f>SUM(J15:O15)</f>
        <v>24.75</v>
      </c>
      <c r="H15" s="10">
        <f>AVERAGE(LARGE(J15:O15,1),LARGE(J15:O15,2),LARGE(J15:O15,3),LARGE(J15:O15,4))</f>
        <v>6.1875</v>
      </c>
      <c r="I15" s="115">
        <f>COUNTIF(J15:O15,"&gt;0")</f>
        <v>1</v>
      </c>
      <c r="J15" s="249">
        <v>0</v>
      </c>
      <c r="K15" s="141">
        <v>0</v>
      </c>
      <c r="L15" s="141">
        <v>0</v>
      </c>
      <c r="M15" s="250">
        <v>0</v>
      </c>
      <c r="N15" s="307">
        <v>0</v>
      </c>
      <c r="O15" s="283">
        <v>24.75</v>
      </c>
      <c r="P15" s="163" t="s">
        <v>595</v>
      </c>
    </row>
    <row r="16" spans="1:16" x14ac:dyDescent="0.2">
      <c r="A16" s="39">
        <f>IF(H16=H15,A15,ROW(A16)-1)</f>
        <v>15</v>
      </c>
      <c r="B16" s="227">
        <v>15</v>
      </c>
      <c r="C16" s="77">
        <f>IF(G16&gt;0,IF(B16=0,13-A16,B16-A16),0)</f>
        <v>0</v>
      </c>
      <c r="D16" s="97" t="s">
        <v>593</v>
      </c>
      <c r="E16" s="98" t="s">
        <v>456</v>
      </c>
      <c r="F16" s="98" t="s">
        <v>584</v>
      </c>
      <c r="G16" s="11">
        <f>SUM(J16:O16)</f>
        <v>24</v>
      </c>
      <c r="H16" s="10">
        <f>AVERAGE(LARGE(J16:O16,1),LARGE(J16:O16,2),LARGE(J16:O16,3),LARGE(J16:O16,4))</f>
        <v>6</v>
      </c>
      <c r="I16" s="115">
        <f>COUNTIF(J16:O16,"&gt;0")</f>
        <v>2</v>
      </c>
      <c r="J16" s="249">
        <v>0</v>
      </c>
      <c r="K16" s="141">
        <v>15</v>
      </c>
      <c r="L16" s="141">
        <v>0</v>
      </c>
      <c r="M16" s="250">
        <v>9</v>
      </c>
      <c r="N16" s="307">
        <v>0</v>
      </c>
      <c r="O16" s="283">
        <v>0</v>
      </c>
      <c r="P16" s="163" t="s">
        <v>595</v>
      </c>
    </row>
    <row r="17" spans="1:16" x14ac:dyDescent="0.2">
      <c r="A17" s="39">
        <f>IF(H17=H16,A16,ROW(A17)-1)</f>
        <v>16</v>
      </c>
      <c r="B17" s="227">
        <v>0</v>
      </c>
      <c r="C17" s="77">
        <f>IF(G17&gt;0,IF(B17=0,13-A17,B17-A17),0)</f>
        <v>-3</v>
      </c>
      <c r="D17" s="88" t="s">
        <v>467</v>
      </c>
      <c r="E17" s="89" t="s">
        <v>468</v>
      </c>
      <c r="F17" s="133" t="s">
        <v>583</v>
      </c>
      <c r="G17" s="11">
        <f>SUM(J17:O17)</f>
        <v>23.062999999999999</v>
      </c>
      <c r="H17" s="10">
        <f>AVERAGE(LARGE(J17:O17,1),LARGE(J17:O17,2),LARGE(J17:O17,3),LARGE(J17:O17,4))</f>
        <v>5.7657499999999997</v>
      </c>
      <c r="I17" s="115">
        <f>COUNTIF(J17:O17,"&gt;0")</f>
        <v>1</v>
      </c>
      <c r="J17" s="249">
        <v>0</v>
      </c>
      <c r="K17" s="141">
        <v>0</v>
      </c>
      <c r="L17" s="141">
        <v>0</v>
      </c>
      <c r="M17" s="250">
        <v>0</v>
      </c>
      <c r="N17" s="307">
        <v>0</v>
      </c>
      <c r="O17" s="283">
        <v>23.062999999999999</v>
      </c>
      <c r="P17" s="163" t="s">
        <v>595</v>
      </c>
    </row>
    <row r="18" spans="1:16" x14ac:dyDescent="0.2">
      <c r="A18" s="39">
        <f>IF(H18=H17,A17,ROW(A18)-1)</f>
        <v>17</v>
      </c>
      <c r="B18" s="227">
        <v>0</v>
      </c>
      <c r="C18" s="77">
        <f>IF(G18&gt;0,IF(B18=0,13-A18,B18-A18),0)</f>
        <v>-4</v>
      </c>
      <c r="D18" s="88" t="s">
        <v>451</v>
      </c>
      <c r="E18" s="89" t="s">
        <v>452</v>
      </c>
      <c r="F18" s="90" t="s">
        <v>583</v>
      </c>
      <c r="G18" s="11">
        <f>SUM(J18:O18)</f>
        <v>21.375</v>
      </c>
      <c r="H18" s="10">
        <f>AVERAGE(LARGE(J18:O18,1),LARGE(J18:O18,2),LARGE(J18:O18,3),LARGE(J18:O18,4))</f>
        <v>5.34375</v>
      </c>
      <c r="I18" s="115">
        <f>COUNTIF(J18:O18,"&gt;0")</f>
        <v>1</v>
      </c>
      <c r="J18" s="249">
        <v>0</v>
      </c>
      <c r="K18" s="141">
        <v>0</v>
      </c>
      <c r="L18" s="141">
        <v>0</v>
      </c>
      <c r="M18" s="250">
        <v>0</v>
      </c>
      <c r="N18" s="307">
        <v>0</v>
      </c>
      <c r="O18" s="283">
        <v>21.375</v>
      </c>
      <c r="P18" s="163" t="s">
        <v>595</v>
      </c>
    </row>
    <row r="19" spans="1:16" x14ac:dyDescent="0.2">
      <c r="A19" s="39">
        <f>IF(H19=H18,A18,ROW(A19)-1)</f>
        <v>18</v>
      </c>
      <c r="B19" s="227">
        <v>17</v>
      </c>
      <c r="C19" s="77">
        <f>IF(G19&gt;0,IF(B19=0,13-A19,B19-A19),0)</f>
        <v>-1</v>
      </c>
      <c r="D19" s="88" t="s">
        <v>235</v>
      </c>
      <c r="E19" s="90" t="s">
        <v>652</v>
      </c>
      <c r="F19" s="106" t="s">
        <v>583</v>
      </c>
      <c r="G19" s="11">
        <f>SUM(J19:O19)</f>
        <v>19.687999999999999</v>
      </c>
      <c r="H19" s="10">
        <f>AVERAGE(LARGE(J19:O19,1),LARGE(J19:O19,2),LARGE(J19:O19,3),LARGE(J19:O19,4))</f>
        <v>4.9219999999999997</v>
      </c>
      <c r="I19" s="115">
        <f>COUNTIF(J19:O19,"&gt;0")</f>
        <v>1</v>
      </c>
      <c r="J19" s="249">
        <v>0</v>
      </c>
      <c r="K19" s="141">
        <v>0</v>
      </c>
      <c r="L19" s="141">
        <v>0</v>
      </c>
      <c r="M19" s="250">
        <v>0</v>
      </c>
      <c r="N19" s="307">
        <v>0</v>
      </c>
      <c r="O19" s="283">
        <v>19.687999999999999</v>
      </c>
      <c r="P19" s="163" t="s">
        <v>595</v>
      </c>
    </row>
    <row r="20" spans="1:16" x14ac:dyDescent="0.2">
      <c r="A20" s="39">
        <f>IF(H20=H19,A19,ROW(A20)-1)</f>
        <v>19</v>
      </c>
      <c r="B20" s="227">
        <v>0</v>
      </c>
      <c r="C20" s="77">
        <f>IF(G20&gt;0,IF(B20=0,13-A20,B20-A20),0)</f>
        <v>0</v>
      </c>
      <c r="D20" s="88" t="s">
        <v>628</v>
      </c>
      <c r="E20" s="89" t="s">
        <v>629</v>
      </c>
      <c r="F20" s="90" t="s">
        <v>583</v>
      </c>
      <c r="G20" s="11">
        <f>SUM(J20:O20)</f>
        <v>0</v>
      </c>
      <c r="H20" s="10">
        <f>AVERAGE(LARGE(J20:O20,1),LARGE(J20:O20,2),LARGE(J20:O20,3),LARGE(J20:O20,4))</f>
        <v>0</v>
      </c>
      <c r="I20" s="115">
        <f>COUNTIF(J20:O20,"&gt;0")</f>
        <v>0</v>
      </c>
      <c r="J20" s="249">
        <v>0</v>
      </c>
      <c r="K20" s="141">
        <v>0</v>
      </c>
      <c r="L20" s="141">
        <v>0</v>
      </c>
      <c r="M20" s="250">
        <v>0</v>
      </c>
      <c r="N20" s="307">
        <v>0</v>
      </c>
      <c r="O20" s="283">
        <v>0</v>
      </c>
      <c r="P20" s="163" t="s">
        <v>595</v>
      </c>
    </row>
    <row r="21" spans="1:16" x14ac:dyDescent="0.2">
      <c r="A21" s="39">
        <f>IF(H21=H20,A20,ROW(A21)-1)</f>
        <v>19</v>
      </c>
      <c r="B21" s="227">
        <v>0</v>
      </c>
      <c r="C21" s="77">
        <f>IF(G21&gt;0,IF(B21=0,13-A21,B21-A21),0)</f>
        <v>0</v>
      </c>
      <c r="D21" s="97" t="s">
        <v>634</v>
      </c>
      <c r="E21" s="90" t="s">
        <v>635</v>
      </c>
      <c r="F21" s="98" t="s">
        <v>584</v>
      </c>
      <c r="G21" s="11">
        <f>SUM(J21:O21)</f>
        <v>0</v>
      </c>
      <c r="H21" s="10">
        <f>AVERAGE(LARGE(J21:O21,1),LARGE(J21:O21,2),LARGE(J21:O21,3),LARGE(J21:O21,4))</f>
        <v>0</v>
      </c>
      <c r="I21" s="115">
        <f>COUNTIF(J21:O21,"&gt;0")</f>
        <v>0</v>
      </c>
      <c r="J21" s="249">
        <v>0</v>
      </c>
      <c r="K21" s="141">
        <v>0</v>
      </c>
      <c r="L21" s="141">
        <v>0</v>
      </c>
      <c r="M21" s="250">
        <v>0</v>
      </c>
      <c r="N21" s="307">
        <v>0</v>
      </c>
      <c r="O21" s="283">
        <v>0</v>
      </c>
      <c r="P21" s="163" t="s">
        <v>595</v>
      </c>
    </row>
    <row r="22" spans="1:16" x14ac:dyDescent="0.2">
      <c r="A22" s="39">
        <f>IF(H22=H21,A21,ROW(A22)-1)</f>
        <v>19</v>
      </c>
      <c r="B22" s="227">
        <v>0</v>
      </c>
      <c r="C22" s="77">
        <f>IF(G22&gt;0,IF(B22=0,13-A22,B22-A22),0)</f>
        <v>0</v>
      </c>
      <c r="D22" s="97" t="s">
        <v>474</v>
      </c>
      <c r="E22" s="90" t="s">
        <v>475</v>
      </c>
      <c r="F22" s="90" t="s">
        <v>580</v>
      </c>
      <c r="G22" s="11">
        <f>SUM(J22:O22)</f>
        <v>0</v>
      </c>
      <c r="H22" s="10">
        <f>AVERAGE(LARGE(J22:O22,1),LARGE(J22:O22,2),LARGE(J22:O22,3),LARGE(J22:O22,4))</f>
        <v>0</v>
      </c>
      <c r="I22" s="115">
        <f>COUNTIF(J22:O22,"&gt;0")</f>
        <v>0</v>
      </c>
      <c r="J22" s="249">
        <v>0</v>
      </c>
      <c r="K22" s="141">
        <v>0</v>
      </c>
      <c r="L22" s="141">
        <v>0</v>
      </c>
      <c r="M22" s="250">
        <v>0</v>
      </c>
      <c r="N22" s="307">
        <v>0</v>
      </c>
      <c r="O22" s="283">
        <v>0</v>
      </c>
      <c r="P22" s="163" t="s">
        <v>595</v>
      </c>
    </row>
    <row r="23" spans="1:16" x14ac:dyDescent="0.2">
      <c r="A23" s="39">
        <f>IF(H23=H22,A22,ROW(A23)-1)</f>
        <v>19</v>
      </c>
      <c r="B23" s="227">
        <v>0</v>
      </c>
      <c r="C23" s="77">
        <f>IF(G23&gt;0,IF(B23=0,13-A23,B23-A23),0)</f>
        <v>0</v>
      </c>
      <c r="D23" s="97" t="s">
        <v>686</v>
      </c>
      <c r="E23" s="90" t="s">
        <v>321</v>
      </c>
      <c r="F23" s="90" t="s">
        <v>583</v>
      </c>
      <c r="G23" s="11">
        <f>SUM(J23:O23)</f>
        <v>0</v>
      </c>
      <c r="H23" s="10">
        <f>AVERAGE(LARGE(J23:O23,1),LARGE(J23:O23,2),LARGE(J23:O23,3),LARGE(J23:O23,4))</f>
        <v>0</v>
      </c>
      <c r="I23" s="115">
        <f>COUNTIF(J23:O23,"&gt;0")</f>
        <v>0</v>
      </c>
      <c r="J23" s="249">
        <v>0</v>
      </c>
      <c r="K23" s="141">
        <v>0</v>
      </c>
      <c r="L23" s="141">
        <v>0</v>
      </c>
      <c r="M23" s="250">
        <v>0</v>
      </c>
      <c r="N23" s="307">
        <v>0</v>
      </c>
      <c r="O23" s="283">
        <v>0</v>
      </c>
      <c r="P23" s="163" t="s">
        <v>595</v>
      </c>
    </row>
    <row r="24" spans="1:16" x14ac:dyDescent="0.2">
      <c r="A24" s="39">
        <f>IF(H24=H23,A23,ROW(A24)-1)</f>
        <v>19</v>
      </c>
      <c r="B24" s="227">
        <v>0</v>
      </c>
      <c r="C24" s="77">
        <f>IF(G24&gt;0,IF(B24=0,13-A24,B24-A24),0)</f>
        <v>0</v>
      </c>
      <c r="D24" s="88" t="s">
        <v>95</v>
      </c>
      <c r="E24" s="90" t="s">
        <v>659</v>
      </c>
      <c r="F24" s="106" t="s">
        <v>583</v>
      </c>
      <c r="G24" s="11">
        <f>SUM(J24:O24)</f>
        <v>0</v>
      </c>
      <c r="H24" s="10">
        <f>AVERAGE(LARGE(J24:O24,1),LARGE(J24:O24,2),LARGE(J24:O24,3),LARGE(J24:O24,4))</f>
        <v>0</v>
      </c>
      <c r="I24" s="115">
        <f>COUNTIF(J24:O24,"&gt;0")</f>
        <v>0</v>
      </c>
      <c r="J24" s="249">
        <v>0</v>
      </c>
      <c r="K24" s="141">
        <v>0</v>
      </c>
      <c r="L24" s="141">
        <v>0</v>
      </c>
      <c r="M24" s="250">
        <v>0</v>
      </c>
      <c r="N24" s="306">
        <v>0</v>
      </c>
      <c r="O24" s="283">
        <v>0</v>
      </c>
      <c r="P24" s="163" t="s">
        <v>595</v>
      </c>
    </row>
    <row r="25" spans="1:16" x14ac:dyDescent="0.2">
      <c r="A25" s="39">
        <f>IF(H25=H24,A24,ROW(A25)-1)</f>
        <v>19</v>
      </c>
      <c r="B25" s="227">
        <v>0</v>
      </c>
      <c r="C25" s="77">
        <f>IF(G25&gt;0,IF(B25=0,13-A25,B25-A25),0)</f>
        <v>0</v>
      </c>
      <c r="D25" s="88" t="s">
        <v>95</v>
      </c>
      <c r="E25" s="90" t="s">
        <v>627</v>
      </c>
      <c r="F25" s="90" t="s">
        <v>583</v>
      </c>
      <c r="G25" s="11">
        <v>0</v>
      </c>
      <c r="H25" s="10">
        <v>0</v>
      </c>
      <c r="I25" s="115">
        <v>0</v>
      </c>
      <c r="J25" s="52"/>
      <c r="K25" s="233"/>
      <c r="L25" s="233"/>
      <c r="M25" s="279"/>
      <c r="N25" s="306">
        <v>0</v>
      </c>
      <c r="O25" s="283">
        <v>0</v>
      </c>
      <c r="P25" s="163" t="s">
        <v>595</v>
      </c>
    </row>
    <row r="26" spans="1:16" x14ac:dyDescent="0.2">
      <c r="A26" s="39">
        <f>IF(H26=H25,A25,ROW(A26)-1)</f>
        <v>19</v>
      </c>
      <c r="B26" s="227">
        <v>12</v>
      </c>
      <c r="C26" s="77">
        <f>IF(G26&gt;0,IF(B26=0,13-A26,B26-A26),0)</f>
        <v>0</v>
      </c>
      <c r="D26" s="88" t="s">
        <v>464</v>
      </c>
      <c r="E26" s="89" t="s">
        <v>465</v>
      </c>
      <c r="F26" s="133" t="s">
        <v>583</v>
      </c>
      <c r="G26" s="11">
        <f>SUM(J26:O26)</f>
        <v>0</v>
      </c>
      <c r="H26" s="10">
        <f>AVERAGE(LARGE(J26:O26,1),LARGE(J26:O26,2),LARGE(J26:O26,3),LARGE(J26:O26,4))</f>
        <v>0</v>
      </c>
      <c r="I26" s="115">
        <f>COUNTIF(J26:O26,"&gt;0")</f>
        <v>0</v>
      </c>
      <c r="J26" s="249">
        <v>0</v>
      </c>
      <c r="K26" s="270"/>
      <c r="L26" s="141">
        <v>0</v>
      </c>
      <c r="M26" s="250">
        <v>0</v>
      </c>
      <c r="N26" s="307">
        <v>0</v>
      </c>
      <c r="O26" s="283">
        <v>0</v>
      </c>
      <c r="P26" s="163" t="s">
        <v>595</v>
      </c>
    </row>
    <row r="27" spans="1:16" x14ac:dyDescent="0.2">
      <c r="A27" s="39">
        <f>IF(H27=H26,A26,ROW(A27)-1)</f>
        <v>19</v>
      </c>
      <c r="B27" s="227">
        <v>0</v>
      </c>
      <c r="C27" s="77">
        <f>IF(G27&gt;0,IF(B27=0,13-A27,B27-A27),0)</f>
        <v>0</v>
      </c>
      <c r="D27" s="88" t="s">
        <v>302</v>
      </c>
      <c r="E27" s="183" t="s">
        <v>303</v>
      </c>
      <c r="F27" s="90" t="s">
        <v>583</v>
      </c>
      <c r="G27" s="11">
        <f>SUM(J27:O27)</f>
        <v>0</v>
      </c>
      <c r="H27" s="10">
        <f>AVERAGE(LARGE(J27:O27,1),LARGE(J27:O27,2),LARGE(J27:O27,3),LARGE(J27:O27,4))</f>
        <v>0</v>
      </c>
      <c r="I27" s="115">
        <f>COUNTIF(J27:O27,"&gt;0")</f>
        <v>0</v>
      </c>
      <c r="J27" s="249">
        <v>0</v>
      </c>
      <c r="K27" s="141">
        <v>0</v>
      </c>
      <c r="L27" s="141">
        <v>0</v>
      </c>
      <c r="M27" s="250">
        <v>0</v>
      </c>
      <c r="N27" s="307">
        <v>0</v>
      </c>
      <c r="O27" s="283">
        <v>0</v>
      </c>
      <c r="P27" s="163" t="s">
        <v>595</v>
      </c>
    </row>
    <row r="28" spans="1:16" x14ac:dyDescent="0.2">
      <c r="A28" s="39">
        <f>IF(H28=H27,A27,ROW(A28)-1)</f>
        <v>19</v>
      </c>
      <c r="B28" s="227">
        <v>0</v>
      </c>
      <c r="C28" s="77">
        <f>IF(G28&gt;0,IF(B28=0,13-A28,B28-A28),0)</f>
        <v>0</v>
      </c>
      <c r="D28" s="42" t="s">
        <v>332</v>
      </c>
      <c r="E28" s="64" t="s">
        <v>333</v>
      </c>
      <c r="F28" s="90" t="s">
        <v>580</v>
      </c>
      <c r="G28" s="11">
        <f>SUM(J28:O28)</f>
        <v>0</v>
      </c>
      <c r="H28" s="10">
        <f>AVERAGE(LARGE(J28:O28,1),LARGE(J28:O28,2),LARGE(J28:O28,3),LARGE(J28:O28,4))</f>
        <v>0</v>
      </c>
      <c r="I28" s="115">
        <f>COUNTIF(J28:O28,"&gt;0")</f>
        <v>0</v>
      </c>
      <c r="J28" s="249">
        <v>0</v>
      </c>
      <c r="K28" s="141">
        <v>0</v>
      </c>
      <c r="L28" s="141">
        <v>0</v>
      </c>
      <c r="M28" s="250">
        <v>0</v>
      </c>
      <c r="N28" s="307">
        <v>0</v>
      </c>
      <c r="O28" s="283">
        <v>0</v>
      </c>
      <c r="P28" s="163" t="s">
        <v>595</v>
      </c>
    </row>
    <row r="29" spans="1:16" x14ac:dyDescent="0.2">
      <c r="A29" s="39">
        <f>IF(H29=H28,A28,ROW(A29)-1)</f>
        <v>19</v>
      </c>
      <c r="B29" s="227">
        <v>0</v>
      </c>
      <c r="C29" s="77">
        <f>IF(G29&gt;0,IF(B29=0,13-A29,B29-A29),0)</f>
        <v>0</v>
      </c>
      <c r="D29" s="42" t="s">
        <v>522</v>
      </c>
      <c r="E29" s="161" t="s">
        <v>592</v>
      </c>
      <c r="F29" s="90" t="s">
        <v>580</v>
      </c>
      <c r="G29" s="11">
        <f>SUM(J29:O29)</f>
        <v>0</v>
      </c>
      <c r="H29" s="10">
        <f>AVERAGE(LARGE(J29:O29,1),LARGE(J29:O29,2),LARGE(J29:O29,3),LARGE(J29:O29,4))</f>
        <v>0</v>
      </c>
      <c r="I29" s="115">
        <f>COUNTIF(J29:O29,"&gt;0")</f>
        <v>0</v>
      </c>
      <c r="J29" s="249">
        <v>0</v>
      </c>
      <c r="K29" s="141">
        <v>0</v>
      </c>
      <c r="L29" s="141">
        <v>0</v>
      </c>
      <c r="M29" s="250">
        <v>0</v>
      </c>
      <c r="N29" s="307">
        <v>0</v>
      </c>
      <c r="O29" s="283">
        <v>0</v>
      </c>
      <c r="P29" s="163" t="s">
        <v>595</v>
      </c>
    </row>
    <row r="30" spans="1:16" x14ac:dyDescent="0.2">
      <c r="A30" s="39">
        <f>IF(H30=H29,A29,ROW(A30)-1)</f>
        <v>19</v>
      </c>
      <c r="B30" s="227">
        <v>0</v>
      </c>
      <c r="C30" s="77">
        <f>IF(G30&gt;0,IF(B30=0,13-A30,B30-A30),0)</f>
        <v>0</v>
      </c>
      <c r="D30" s="88" t="s">
        <v>658</v>
      </c>
      <c r="E30" s="90" t="s">
        <v>659</v>
      </c>
      <c r="F30" s="90" t="s">
        <v>586</v>
      </c>
      <c r="G30" s="11">
        <v>0</v>
      </c>
      <c r="H30" s="10">
        <v>0</v>
      </c>
      <c r="I30" s="115">
        <v>0</v>
      </c>
      <c r="J30" s="52"/>
      <c r="K30" s="141">
        <v>0</v>
      </c>
      <c r="L30" s="233"/>
      <c r="M30" s="279"/>
      <c r="N30" s="308"/>
      <c r="O30" s="283">
        <v>0</v>
      </c>
      <c r="P30" s="163" t="s">
        <v>595</v>
      </c>
    </row>
    <row r="31" spans="1:16" x14ac:dyDescent="0.2">
      <c r="A31" s="39">
        <f>IF(H31=H30,A30,ROW(A31)-1)</f>
        <v>19</v>
      </c>
      <c r="B31" s="227">
        <v>0</v>
      </c>
      <c r="C31" s="77">
        <f>IF(G31&gt;0,IF(B31=0,13-A31,B31-A31),0)</f>
        <v>0</v>
      </c>
      <c r="D31" s="97" t="s">
        <v>379</v>
      </c>
      <c r="E31" s="90" t="s">
        <v>568</v>
      </c>
      <c r="F31" s="148" t="s">
        <v>586</v>
      </c>
      <c r="G31" s="11">
        <f>SUM(J31:O31)</f>
        <v>0</v>
      </c>
      <c r="H31" s="10">
        <f>AVERAGE(LARGE(J31:O31,1),LARGE(J31:O31,2),LARGE(J31:O31,3),LARGE(J31:O31,4))</f>
        <v>0</v>
      </c>
      <c r="I31" s="115">
        <f>COUNTIF(J31:O31,"&gt;0")</f>
        <v>0</v>
      </c>
      <c r="J31" s="249">
        <v>0</v>
      </c>
      <c r="K31" s="141">
        <v>0</v>
      </c>
      <c r="L31" s="141">
        <v>0</v>
      </c>
      <c r="M31" s="250">
        <v>0</v>
      </c>
      <c r="N31" s="307">
        <v>0</v>
      </c>
      <c r="O31" s="283">
        <v>0</v>
      </c>
      <c r="P31" s="163" t="s">
        <v>595</v>
      </c>
    </row>
    <row r="32" spans="1:16" x14ac:dyDescent="0.2">
      <c r="A32" s="39">
        <f>IF(H32=H31,A31,ROW(A32)-1)</f>
        <v>19</v>
      </c>
      <c r="B32" s="227">
        <v>0</v>
      </c>
      <c r="C32" s="77">
        <f>IF(G32&gt;0,IF(B32=0,13-A32,B32-A32),0)</f>
        <v>0</v>
      </c>
      <c r="D32" s="88" t="s">
        <v>660</v>
      </c>
      <c r="E32" s="90" t="s">
        <v>661</v>
      </c>
      <c r="F32" s="90" t="s">
        <v>583</v>
      </c>
      <c r="G32" s="11">
        <v>0</v>
      </c>
      <c r="H32" s="10">
        <v>0</v>
      </c>
      <c r="I32" s="115">
        <v>0</v>
      </c>
      <c r="J32" s="52"/>
      <c r="K32" s="141">
        <v>0</v>
      </c>
      <c r="L32" s="233"/>
      <c r="M32" s="279"/>
      <c r="N32" s="308"/>
      <c r="O32" s="283">
        <v>0</v>
      </c>
      <c r="P32" s="163" t="s">
        <v>595</v>
      </c>
    </row>
    <row r="33" spans="1:16" x14ac:dyDescent="0.2">
      <c r="A33" s="39">
        <f>IF(H33=H32,A32,ROW(A33)-1)</f>
        <v>19</v>
      </c>
      <c r="B33" s="227">
        <v>0</v>
      </c>
      <c r="C33" s="77">
        <f>IF(G33&gt;0,IF(B33=0,13-A33,B33-A33),0)</f>
        <v>0</v>
      </c>
      <c r="D33" s="42" t="s">
        <v>593</v>
      </c>
      <c r="E33" s="161" t="s">
        <v>321</v>
      </c>
      <c r="F33" s="90" t="s">
        <v>584</v>
      </c>
      <c r="G33" s="11">
        <f>SUM(J33:O33)</f>
        <v>0</v>
      </c>
      <c r="H33" s="10">
        <f>AVERAGE(LARGE(J33:O33,1),LARGE(J33:O33,2),LARGE(J33:O33,3),LARGE(J33:O33,4))</f>
        <v>0</v>
      </c>
      <c r="I33" s="115">
        <f>COUNTIF(J33:O33,"&gt;0")</f>
        <v>0</v>
      </c>
      <c r="J33" s="249">
        <v>0</v>
      </c>
      <c r="K33" s="141">
        <v>0</v>
      </c>
      <c r="L33" s="141">
        <v>0</v>
      </c>
      <c r="M33" s="250">
        <v>0</v>
      </c>
      <c r="N33" s="307">
        <v>0</v>
      </c>
      <c r="O33" s="283">
        <v>0</v>
      </c>
      <c r="P33" s="163" t="s">
        <v>595</v>
      </c>
    </row>
    <row r="34" spans="1:16" x14ac:dyDescent="0.2">
      <c r="A34" s="39">
        <v>18</v>
      </c>
      <c r="B34" s="227">
        <v>0</v>
      </c>
      <c r="C34" s="77">
        <v>0</v>
      </c>
      <c r="D34" s="88" t="s">
        <v>690</v>
      </c>
      <c r="E34" s="89" t="s">
        <v>573</v>
      </c>
      <c r="F34" s="90" t="s">
        <v>586</v>
      </c>
      <c r="G34" s="11">
        <v>0</v>
      </c>
      <c r="H34" s="10">
        <v>0</v>
      </c>
      <c r="I34" s="115">
        <v>0</v>
      </c>
      <c r="J34" s="249">
        <v>0</v>
      </c>
      <c r="K34" s="141">
        <v>0</v>
      </c>
      <c r="L34" s="141">
        <v>0</v>
      </c>
      <c r="M34" s="279"/>
      <c r="N34" s="308"/>
      <c r="O34" s="283">
        <v>0</v>
      </c>
      <c r="P34" s="163" t="s">
        <v>595</v>
      </c>
    </row>
    <row r="35" spans="1:16" x14ac:dyDescent="0.2">
      <c r="A35" s="39">
        <v>18</v>
      </c>
      <c r="B35" s="227">
        <v>0</v>
      </c>
      <c r="C35" s="77">
        <v>0</v>
      </c>
      <c r="D35" s="42" t="s">
        <v>685</v>
      </c>
      <c r="E35" s="161" t="s">
        <v>655</v>
      </c>
      <c r="F35" s="90" t="s">
        <v>580</v>
      </c>
      <c r="G35" s="11">
        <v>0</v>
      </c>
      <c r="H35" s="10">
        <v>0</v>
      </c>
      <c r="I35" s="115">
        <v>0</v>
      </c>
      <c r="J35" s="249">
        <v>0</v>
      </c>
      <c r="K35" s="141">
        <v>0</v>
      </c>
      <c r="L35" s="141">
        <v>0</v>
      </c>
      <c r="M35" s="280"/>
      <c r="N35" s="308"/>
      <c r="O35" s="283">
        <v>0</v>
      </c>
      <c r="P35" s="255" t="s">
        <v>595</v>
      </c>
    </row>
    <row r="36" spans="1:16" ht="13.5" customHeight="1" x14ac:dyDescent="0.2">
      <c r="A36" s="39">
        <v>18</v>
      </c>
      <c r="B36" s="227">
        <v>0</v>
      </c>
      <c r="C36" s="77">
        <v>0</v>
      </c>
      <c r="D36" s="88" t="s">
        <v>687</v>
      </c>
      <c r="E36" s="89" t="s">
        <v>688</v>
      </c>
      <c r="F36" s="90" t="s">
        <v>584</v>
      </c>
      <c r="G36" s="11">
        <v>0</v>
      </c>
      <c r="H36" s="10">
        <v>0</v>
      </c>
      <c r="I36" s="115">
        <v>0</v>
      </c>
      <c r="J36" s="249">
        <v>0</v>
      </c>
      <c r="K36" s="141">
        <v>0</v>
      </c>
      <c r="L36" s="141">
        <v>0</v>
      </c>
      <c r="M36" s="279"/>
      <c r="N36" s="308"/>
      <c r="O36" s="283">
        <v>0</v>
      </c>
      <c r="P36" s="163" t="s">
        <v>595</v>
      </c>
    </row>
    <row r="37" spans="1:16" x14ac:dyDescent="0.2">
      <c r="A37" s="39">
        <f>IF(H37=H36,A36,ROW(A37)-1)</f>
        <v>18</v>
      </c>
      <c r="B37" s="227">
        <v>0</v>
      </c>
      <c r="C37" s="77">
        <f>IF(G37&gt;0,IF(B37=0,13-A37,B37-A37),0)</f>
        <v>0</v>
      </c>
      <c r="D37" s="88" t="s">
        <v>624</v>
      </c>
      <c r="E37" s="89" t="s">
        <v>456</v>
      </c>
      <c r="F37" s="106" t="s">
        <v>583</v>
      </c>
      <c r="G37" s="11">
        <f>SUM(J37:O37)</f>
        <v>0</v>
      </c>
      <c r="H37" s="10">
        <f>AVERAGE(LARGE(J37:O37,1),LARGE(J37:O37,2),LARGE(J37:O37,3),LARGE(J37:O37,4))</f>
        <v>0</v>
      </c>
      <c r="I37" s="115">
        <f>COUNTIF(J37:O37,"&gt;0")</f>
        <v>0</v>
      </c>
      <c r="J37" s="249">
        <v>0</v>
      </c>
      <c r="K37" s="141">
        <v>0</v>
      </c>
      <c r="L37" s="141">
        <v>0</v>
      </c>
      <c r="M37" s="250">
        <v>0</v>
      </c>
      <c r="N37" s="307">
        <v>0</v>
      </c>
      <c r="O37" s="283">
        <v>0</v>
      </c>
      <c r="P37" s="163" t="s">
        <v>595</v>
      </c>
    </row>
    <row r="38" spans="1:16" x14ac:dyDescent="0.2">
      <c r="A38" s="39">
        <f>IF(H38=H37,A37,ROW(A38)-1)</f>
        <v>18</v>
      </c>
      <c r="B38" s="227">
        <v>0</v>
      </c>
      <c r="C38" s="77">
        <f>IF(G38&gt;0,IF(B38=0,13-A38,B38-A38),0)</f>
        <v>0</v>
      </c>
      <c r="D38" s="88" t="s">
        <v>624</v>
      </c>
      <c r="E38" s="90" t="s">
        <v>298</v>
      </c>
      <c r="F38" s="90" t="s">
        <v>583</v>
      </c>
      <c r="G38" s="11">
        <v>0</v>
      </c>
      <c r="H38" s="10">
        <v>0</v>
      </c>
      <c r="I38" s="115">
        <v>0</v>
      </c>
      <c r="J38" s="52"/>
      <c r="K38" s="233"/>
      <c r="L38" s="233"/>
      <c r="M38" s="279"/>
      <c r="N38" s="308"/>
      <c r="O38" s="283">
        <v>0</v>
      </c>
      <c r="P38" s="163" t="s">
        <v>595</v>
      </c>
    </row>
    <row r="39" spans="1:16" x14ac:dyDescent="0.2">
      <c r="A39" s="39">
        <f>IF(H39=H38,A38,ROW(A39)-1)</f>
        <v>18</v>
      </c>
      <c r="B39" s="227">
        <v>0</v>
      </c>
      <c r="C39" s="77">
        <f>IF(G39&gt;0,IF(B39=0,13-A39,B39-A39),0)</f>
        <v>0</v>
      </c>
      <c r="D39" s="42" t="s">
        <v>355</v>
      </c>
      <c r="E39" s="64" t="s">
        <v>3</v>
      </c>
      <c r="F39" s="312" t="s">
        <v>584</v>
      </c>
      <c r="G39" s="11">
        <f>SUM(J39:O39)</f>
        <v>0</v>
      </c>
      <c r="H39" s="10">
        <f>AVERAGE(LARGE(J39:O39,1),LARGE(J39:O39,2),LARGE(J39:O39,3),LARGE(J39:O39,4))</f>
        <v>0</v>
      </c>
      <c r="I39" s="115">
        <f>COUNTIF(J39:O39,"&gt;0")</f>
        <v>0</v>
      </c>
      <c r="J39" s="249">
        <v>0</v>
      </c>
      <c r="K39" s="141">
        <v>0</v>
      </c>
      <c r="L39" s="141">
        <v>0</v>
      </c>
      <c r="M39" s="250">
        <v>0</v>
      </c>
      <c r="N39" s="307">
        <v>0</v>
      </c>
      <c r="O39" s="283">
        <v>0</v>
      </c>
      <c r="P39" s="163" t="s">
        <v>595</v>
      </c>
    </row>
    <row r="40" spans="1:16" ht="13.5" customHeight="1" x14ac:dyDescent="0.2">
      <c r="A40" s="39">
        <v>18</v>
      </c>
      <c r="B40" s="227">
        <v>0</v>
      </c>
      <c r="C40" s="77">
        <v>0</v>
      </c>
      <c r="D40" s="88" t="s">
        <v>680</v>
      </c>
      <c r="E40" s="89" t="s">
        <v>280</v>
      </c>
      <c r="F40" s="90" t="s">
        <v>586</v>
      </c>
      <c r="G40" s="11">
        <v>0</v>
      </c>
      <c r="H40" s="10">
        <v>0</v>
      </c>
      <c r="I40" s="115">
        <v>0</v>
      </c>
      <c r="J40" s="249">
        <v>0</v>
      </c>
      <c r="K40" s="141">
        <v>0</v>
      </c>
      <c r="L40" s="141">
        <v>0</v>
      </c>
      <c r="M40" s="279"/>
      <c r="N40" s="308"/>
      <c r="O40" s="283">
        <v>0</v>
      </c>
      <c r="P40" s="163" t="s">
        <v>595</v>
      </c>
    </row>
    <row r="41" spans="1:16" ht="13.5" customHeight="1" x14ac:dyDescent="0.2">
      <c r="A41" s="39">
        <f>IF(H41=H40,A40,ROW(A41)-1)</f>
        <v>18</v>
      </c>
      <c r="B41" s="227">
        <v>0</v>
      </c>
      <c r="C41" s="77">
        <f>IF(G41&gt;0,IF(B41=0,13-A41,B41-A41),0)</f>
        <v>0</v>
      </c>
      <c r="D41" s="97" t="s">
        <v>630</v>
      </c>
      <c r="E41" s="98" t="s">
        <v>631</v>
      </c>
      <c r="F41" s="98" t="s">
        <v>586</v>
      </c>
      <c r="G41" s="11">
        <f>SUM(J41:O41)</f>
        <v>0</v>
      </c>
      <c r="H41" s="10">
        <f>AVERAGE(LARGE(J41:O41,1),LARGE(J41:O41,2),LARGE(J41:O41,3),LARGE(J41:O41,4))</f>
        <v>0</v>
      </c>
      <c r="I41" s="115">
        <f>COUNTIF(J41:O41,"&gt;0")</f>
        <v>0</v>
      </c>
      <c r="J41" s="249">
        <v>0</v>
      </c>
      <c r="K41" s="141">
        <v>0</v>
      </c>
      <c r="L41" s="141">
        <v>0</v>
      </c>
      <c r="M41" s="250">
        <v>0</v>
      </c>
      <c r="N41" s="307">
        <v>0</v>
      </c>
      <c r="O41" s="283">
        <v>0</v>
      </c>
      <c r="P41" s="163" t="s">
        <v>595</v>
      </c>
    </row>
    <row r="42" spans="1:16" ht="13.5" customHeight="1" x14ac:dyDescent="0.2">
      <c r="A42" s="39">
        <v>18</v>
      </c>
      <c r="B42" s="227">
        <v>0</v>
      </c>
      <c r="C42" s="77">
        <v>0</v>
      </c>
      <c r="D42" s="88" t="s">
        <v>689</v>
      </c>
      <c r="E42" s="89" t="s">
        <v>321</v>
      </c>
      <c r="F42" s="90" t="s">
        <v>586</v>
      </c>
      <c r="G42" s="11">
        <v>0</v>
      </c>
      <c r="H42" s="10">
        <v>0</v>
      </c>
      <c r="I42" s="115">
        <v>0</v>
      </c>
      <c r="J42" s="249">
        <v>0</v>
      </c>
      <c r="K42" s="141">
        <v>0</v>
      </c>
      <c r="L42" s="141">
        <v>0</v>
      </c>
      <c r="M42" s="279"/>
      <c r="N42" s="308"/>
      <c r="O42" s="283">
        <v>0</v>
      </c>
      <c r="P42" s="163" t="s">
        <v>595</v>
      </c>
    </row>
    <row r="43" spans="1:16" ht="13.5" customHeight="1" x14ac:dyDescent="0.2">
      <c r="A43" s="39">
        <f>IF(H43=H42,A42,ROW(A43)-1)</f>
        <v>18</v>
      </c>
      <c r="B43" s="227">
        <v>0</v>
      </c>
      <c r="C43" s="77">
        <f>IF(G43&gt;0,IF(B43=0,13-A43,B43-A43),0)</f>
        <v>0</v>
      </c>
      <c r="D43" s="88" t="s">
        <v>662</v>
      </c>
      <c r="E43" s="90" t="s">
        <v>663</v>
      </c>
      <c r="F43" s="90" t="s">
        <v>586</v>
      </c>
      <c r="G43" s="11">
        <v>0</v>
      </c>
      <c r="H43" s="10">
        <v>0</v>
      </c>
      <c r="I43" s="115">
        <v>0</v>
      </c>
      <c r="J43" s="52"/>
      <c r="K43" s="233"/>
      <c r="L43" s="233"/>
      <c r="M43" s="279"/>
      <c r="N43" s="308"/>
      <c r="O43" s="283">
        <v>0</v>
      </c>
      <c r="P43" s="163" t="s">
        <v>595</v>
      </c>
    </row>
    <row r="44" spans="1:16" ht="13.5" customHeight="1" x14ac:dyDescent="0.2">
      <c r="A44" s="39">
        <f>IF(H44=H43,A43,ROW(A44)-1)</f>
        <v>18</v>
      </c>
      <c r="B44" s="227">
        <v>0</v>
      </c>
      <c r="C44" s="77">
        <f>IF(G44&gt;0,IF(B44=0,13-A44,B44-A44),0)</f>
        <v>0</v>
      </c>
      <c r="D44" s="88" t="s">
        <v>625</v>
      </c>
      <c r="E44" s="89" t="s">
        <v>626</v>
      </c>
      <c r="F44" s="90" t="s">
        <v>583</v>
      </c>
      <c r="G44" s="11">
        <f>SUM(J44:O44)</f>
        <v>0</v>
      </c>
      <c r="H44" s="10">
        <f>AVERAGE(LARGE(J44:O44,1),LARGE(J44:O44,2),LARGE(J44:O44,3),LARGE(J44:O44,4))</f>
        <v>0</v>
      </c>
      <c r="I44" s="115">
        <f>COUNTIF(J44:O44,"&gt;0")</f>
        <v>0</v>
      </c>
      <c r="J44" s="249">
        <v>0</v>
      </c>
      <c r="K44" s="141">
        <v>0</v>
      </c>
      <c r="L44" s="141">
        <v>0</v>
      </c>
      <c r="M44" s="250">
        <v>0</v>
      </c>
      <c r="N44" s="306">
        <v>0</v>
      </c>
      <c r="O44" s="283">
        <v>0</v>
      </c>
      <c r="P44" s="163" t="s">
        <v>595</v>
      </c>
    </row>
    <row r="45" spans="1:16" ht="13.5" customHeight="1" x14ac:dyDescent="0.2">
      <c r="A45" s="39">
        <f>IF(H45=H44,A44,ROW(A45)-1)</f>
        <v>18</v>
      </c>
      <c r="B45" s="227">
        <v>0</v>
      </c>
      <c r="C45" s="77">
        <f>IF(G45&gt;0,IF(B45=0,13-A45,B45-A45),0)</f>
        <v>0</v>
      </c>
      <c r="D45" s="97" t="s">
        <v>25</v>
      </c>
      <c r="E45" s="160" t="s">
        <v>24</v>
      </c>
      <c r="F45" s="90" t="s">
        <v>586</v>
      </c>
      <c r="G45" s="11">
        <f>SUM(J45:O45)</f>
        <v>0</v>
      </c>
      <c r="H45" s="10">
        <f>AVERAGE(LARGE(J45:O45,1),LARGE(J45:O45,2),LARGE(J45:O45,3),LARGE(J45:O45,4))</f>
        <v>0</v>
      </c>
      <c r="I45" s="115">
        <f>COUNTIF(J45:O45,"&gt;0")</f>
        <v>0</v>
      </c>
      <c r="J45" s="249">
        <v>0</v>
      </c>
      <c r="K45" s="141">
        <v>0</v>
      </c>
      <c r="L45" s="141">
        <v>0</v>
      </c>
      <c r="M45" s="250">
        <v>0</v>
      </c>
      <c r="N45" s="307">
        <v>0</v>
      </c>
      <c r="O45" s="283">
        <v>0</v>
      </c>
      <c r="P45" s="163" t="s">
        <v>595</v>
      </c>
    </row>
    <row r="46" spans="1:16" ht="13.5" customHeight="1" x14ac:dyDescent="0.2">
      <c r="A46" s="39">
        <f>IF(H46=H45,A45,ROW(A46)-1)</f>
        <v>18</v>
      </c>
      <c r="B46" s="227">
        <v>0</v>
      </c>
      <c r="C46" s="77">
        <f>IF(G46&gt;0,IF(B46=0,13-A46,B46-A46),0)</f>
        <v>0</v>
      </c>
      <c r="D46" s="88" t="s">
        <v>621</v>
      </c>
      <c r="E46" s="89" t="s">
        <v>622</v>
      </c>
      <c r="F46" s="90" t="s">
        <v>583</v>
      </c>
      <c r="G46" s="11">
        <f>SUM(J46:O46)</f>
        <v>0</v>
      </c>
      <c r="H46" s="10">
        <f>AVERAGE(LARGE(J46:O46,1),LARGE(J46:O46,2),LARGE(J46:O46,3),LARGE(J46:O46,4))</f>
        <v>0</v>
      </c>
      <c r="I46" s="115">
        <f>COUNTIF(J46:O46,"&gt;0")</f>
        <v>0</v>
      </c>
      <c r="J46" s="249">
        <v>0</v>
      </c>
      <c r="K46" s="141">
        <v>0</v>
      </c>
      <c r="L46" s="141">
        <v>0</v>
      </c>
      <c r="M46" s="250">
        <v>0</v>
      </c>
      <c r="N46" s="307">
        <v>0</v>
      </c>
      <c r="O46" s="283">
        <v>0</v>
      </c>
      <c r="P46" s="163" t="s">
        <v>595</v>
      </c>
    </row>
    <row r="47" spans="1:16" ht="13.5" customHeight="1" x14ac:dyDescent="0.2">
      <c r="A47" s="39">
        <f>IF(H47=H46,A46,ROW(A47)-1)</f>
        <v>18</v>
      </c>
      <c r="B47" s="227">
        <v>0</v>
      </c>
      <c r="C47" s="77">
        <f>IF(G47&gt;0,IF(B47=0,13-A47,B47-A47),0)</f>
        <v>0</v>
      </c>
      <c r="D47" s="44" t="s">
        <v>61</v>
      </c>
      <c r="E47" s="45" t="s">
        <v>2</v>
      </c>
      <c r="F47" s="63" t="s">
        <v>70</v>
      </c>
      <c r="G47" s="11">
        <f>SUM(J47:O47)</f>
        <v>0</v>
      </c>
      <c r="H47" s="10">
        <f>AVERAGE(LARGE(J47:O47,1),LARGE(J47:O47,2),LARGE(J47:O47,3),LARGE(J47:O47,4))</f>
        <v>0</v>
      </c>
      <c r="I47" s="115">
        <f>COUNTIF(J47:O47,"&gt;0")</f>
        <v>0</v>
      </c>
      <c r="J47" s="249">
        <v>0</v>
      </c>
      <c r="K47" s="141">
        <v>0</v>
      </c>
      <c r="L47" s="141">
        <v>0</v>
      </c>
      <c r="M47" s="250">
        <v>0</v>
      </c>
      <c r="N47" s="307">
        <v>0</v>
      </c>
      <c r="O47" s="283">
        <v>0</v>
      </c>
    </row>
    <row r="48" spans="1:16" ht="13.5" customHeight="1" x14ac:dyDescent="0.2">
      <c r="A48" s="39">
        <f>IF(H48=H47,A47,ROW(A48)-1)</f>
        <v>18</v>
      </c>
      <c r="B48" s="227">
        <v>0</v>
      </c>
      <c r="C48" s="77">
        <f>IF(G48&gt;0,IF(B48=0,13-A48,B48-A48),0)</f>
        <v>0</v>
      </c>
      <c r="D48" s="62" t="s">
        <v>61</v>
      </c>
      <c r="E48" s="63" t="s">
        <v>278</v>
      </c>
      <c r="F48" s="41" t="s">
        <v>494</v>
      </c>
      <c r="G48" s="11">
        <f>SUM(J48:O48)</f>
        <v>0</v>
      </c>
      <c r="H48" s="10">
        <f>AVERAGE(LARGE(J48:O48,1),LARGE(J48:O48,2),LARGE(J48:O48,3),LARGE(J48:O48,4))</f>
        <v>0</v>
      </c>
      <c r="I48" s="115">
        <f>COUNTIF(J48:O48,"&gt;0")</f>
        <v>0</v>
      </c>
      <c r="J48" s="249">
        <v>0</v>
      </c>
      <c r="K48" s="141">
        <v>0</v>
      </c>
      <c r="L48" s="141">
        <v>0</v>
      </c>
      <c r="M48" s="250">
        <v>0</v>
      </c>
      <c r="N48" s="307">
        <v>0</v>
      </c>
      <c r="O48" s="283">
        <v>0</v>
      </c>
    </row>
    <row r="49" spans="1:16" ht="13.5" customHeight="1" x14ac:dyDescent="0.2">
      <c r="A49" s="39">
        <f>IF(H49=H48,A48,ROW(A49)-1)</f>
        <v>18</v>
      </c>
      <c r="B49" s="227">
        <v>0</v>
      </c>
      <c r="C49" s="77">
        <f>IF(G49&gt;0,IF(B49=0,13-A49,B49-A49),0)</f>
        <v>0</v>
      </c>
      <c r="D49" s="62" t="s">
        <v>235</v>
      </c>
      <c r="E49" s="41" t="s">
        <v>236</v>
      </c>
      <c r="F49" s="41" t="s">
        <v>582</v>
      </c>
      <c r="G49" s="11">
        <v>0</v>
      </c>
      <c r="H49" s="10">
        <v>0</v>
      </c>
      <c r="I49" s="115">
        <v>0</v>
      </c>
      <c r="J49" s="52"/>
      <c r="K49" s="141">
        <v>0</v>
      </c>
      <c r="L49" s="233"/>
      <c r="M49" s="279"/>
      <c r="N49" s="308"/>
      <c r="O49" s="283">
        <v>0</v>
      </c>
    </row>
    <row r="50" spans="1:16" ht="13.5" customHeight="1" x14ac:dyDescent="0.2">
      <c r="A50" s="39">
        <f>IF(H50=H49,A49,ROW(A50)-1)</f>
        <v>18</v>
      </c>
      <c r="B50" s="227">
        <v>0</v>
      </c>
      <c r="C50" s="77">
        <f>IF(G50&gt;0,IF(B50=0,13-A50,B50-A50),0)</f>
        <v>0</v>
      </c>
      <c r="D50" s="79" t="s">
        <v>550</v>
      </c>
      <c r="E50" s="80" t="s">
        <v>551</v>
      </c>
      <c r="F50" s="80" t="s">
        <v>438</v>
      </c>
      <c r="G50" s="11">
        <f>SUM(J50:O50)</f>
        <v>0</v>
      </c>
      <c r="H50" s="10">
        <f>AVERAGE(LARGE(J50:O50,1),LARGE(J50:O50,2),LARGE(J50:O50,3),LARGE(J50:O50,4))</f>
        <v>0</v>
      </c>
      <c r="I50" s="115">
        <f>COUNTIF(J50:O50,"&gt;0")</f>
        <v>0</v>
      </c>
      <c r="J50" s="249">
        <v>0</v>
      </c>
      <c r="K50" s="141">
        <v>0</v>
      </c>
      <c r="L50" s="141">
        <v>0</v>
      </c>
      <c r="M50" s="250">
        <v>0</v>
      </c>
      <c r="N50" s="307">
        <v>0</v>
      </c>
      <c r="O50" s="283">
        <v>0</v>
      </c>
    </row>
    <row r="51" spans="1:16" ht="13.5" customHeight="1" x14ac:dyDescent="0.2">
      <c r="A51" s="39">
        <f>IF(H51=H50,A50,ROW(A51)-1)</f>
        <v>18</v>
      </c>
      <c r="B51" s="227">
        <v>0</v>
      </c>
      <c r="C51" s="77">
        <f>IF(G51&gt;0,IF(B51=0,13-A51,B51-A51),0)</f>
        <v>0</v>
      </c>
      <c r="D51" s="40" t="s">
        <v>4</v>
      </c>
      <c r="E51" s="41" t="s">
        <v>3</v>
      </c>
      <c r="F51" s="43"/>
      <c r="G51" s="11">
        <f>SUM(J51:O51)</f>
        <v>0</v>
      </c>
      <c r="H51" s="10">
        <f>AVERAGE(LARGE(J51:O51,1),LARGE(J51:O51,2),LARGE(J51:O51,3),LARGE(J51:O51,4))</f>
        <v>0</v>
      </c>
      <c r="I51" s="115">
        <f>COUNTIF(J51:O51,"&gt;0")</f>
        <v>0</v>
      </c>
      <c r="J51" s="249">
        <v>0</v>
      </c>
      <c r="K51" s="141">
        <v>0</v>
      </c>
      <c r="L51" s="141">
        <v>0</v>
      </c>
      <c r="M51" s="250">
        <v>0</v>
      </c>
      <c r="N51" s="307">
        <v>0</v>
      </c>
      <c r="O51" s="283">
        <v>0</v>
      </c>
    </row>
    <row r="52" spans="1:16" ht="13.5" customHeight="1" x14ac:dyDescent="0.2">
      <c r="A52" s="39">
        <f>IF(H52=H51,A51,ROW(A52)-1)</f>
        <v>18</v>
      </c>
      <c r="B52" s="227">
        <v>0</v>
      </c>
      <c r="C52" s="77">
        <f>IF(G52&gt;0,IF(B52=0,13-A52,B52-A52),0)</f>
        <v>0</v>
      </c>
      <c r="D52" s="79" t="s">
        <v>453</v>
      </c>
      <c r="E52" s="80" t="s">
        <v>454</v>
      </c>
      <c r="F52" s="80" t="s">
        <v>438</v>
      </c>
      <c r="G52" s="11">
        <f>SUM(J52:O52)</f>
        <v>0</v>
      </c>
      <c r="H52" s="10">
        <f>AVERAGE(LARGE(J52:O52,1),LARGE(J52:O52,2),LARGE(J52:O52,3),LARGE(J52:O52,4))</f>
        <v>0</v>
      </c>
      <c r="I52" s="115">
        <f>COUNTIF(J52:O52,"&gt;0")</f>
        <v>0</v>
      </c>
      <c r="J52" s="249">
        <v>0</v>
      </c>
      <c r="K52" s="141">
        <v>0</v>
      </c>
      <c r="L52" s="141">
        <v>0</v>
      </c>
      <c r="M52" s="250">
        <v>0</v>
      </c>
      <c r="N52" s="307">
        <v>0</v>
      </c>
      <c r="O52" s="283">
        <v>0</v>
      </c>
    </row>
    <row r="53" spans="1:16" x14ac:dyDescent="0.2">
      <c r="A53" s="39">
        <f>IF(H53=H52,A52,ROW(A53)-1)</f>
        <v>18</v>
      </c>
      <c r="B53" s="227">
        <v>0</v>
      </c>
      <c r="C53" s="77">
        <f>IF(G53&gt;0,IF(B53=0,13-A53,B53-A53),0)</f>
        <v>0</v>
      </c>
      <c r="D53" s="79" t="s">
        <v>384</v>
      </c>
      <c r="E53" s="80" t="s">
        <v>385</v>
      </c>
      <c r="F53" s="80" t="s">
        <v>380</v>
      </c>
      <c r="G53" s="11">
        <f>SUM(J53:O53)</f>
        <v>0</v>
      </c>
      <c r="H53" s="10">
        <f>AVERAGE(LARGE(J53:O53,1),LARGE(J53:O53,2),LARGE(J53:O53,3),LARGE(J53:O53,4))</f>
        <v>0</v>
      </c>
      <c r="I53" s="115">
        <f>COUNTIF(J53:O53,"&gt;0")</f>
        <v>0</v>
      </c>
      <c r="J53" s="249">
        <v>0</v>
      </c>
      <c r="K53" s="141">
        <v>0</v>
      </c>
      <c r="L53" s="141">
        <v>0</v>
      </c>
      <c r="M53" s="250">
        <v>0</v>
      </c>
      <c r="N53" s="307">
        <v>0</v>
      </c>
      <c r="O53" s="283">
        <v>0</v>
      </c>
    </row>
    <row r="54" spans="1:16" x14ac:dyDescent="0.2">
      <c r="A54" s="39">
        <f>IF(H54=H53,A53,ROW(A54)-1)</f>
        <v>18</v>
      </c>
      <c r="B54" s="227">
        <v>0</v>
      </c>
      <c r="C54" s="77">
        <f>IF(G54&gt;0,IF(B54=0,13-A54,B54-A54),0)</f>
        <v>0</v>
      </c>
      <c r="D54" s="40" t="s">
        <v>18</v>
      </c>
      <c r="E54" s="41" t="s">
        <v>17</v>
      </c>
      <c r="F54" s="43"/>
      <c r="G54" s="11">
        <f>SUM(J54:O54)</f>
        <v>0</v>
      </c>
      <c r="H54" s="10">
        <f>AVERAGE(LARGE(J54:O54,1),LARGE(J54:O54,2),LARGE(J54:O54,3),LARGE(J54:O54,4))</f>
        <v>0</v>
      </c>
      <c r="I54" s="115">
        <f>COUNTIF(J54:O54,"&gt;0")</f>
        <v>0</v>
      </c>
      <c r="J54" s="249">
        <v>0</v>
      </c>
      <c r="K54" s="141">
        <v>0</v>
      </c>
      <c r="L54" s="141">
        <v>0</v>
      </c>
      <c r="M54" s="250">
        <v>0</v>
      </c>
      <c r="N54" s="307">
        <v>0</v>
      </c>
      <c r="O54" s="283">
        <v>0</v>
      </c>
    </row>
    <row r="55" spans="1:16" x14ac:dyDescent="0.2">
      <c r="A55" s="39">
        <f>IF(H55=H54,A54,ROW(A55)-1)</f>
        <v>18</v>
      </c>
      <c r="B55" s="227">
        <v>0</v>
      </c>
      <c r="C55" s="77">
        <f>IF(G55&gt;0,IF(B55=0,13-A55,B55-A55),0)</f>
        <v>0</v>
      </c>
      <c r="D55" s="62" t="s">
        <v>300</v>
      </c>
      <c r="E55" s="83" t="s">
        <v>280</v>
      </c>
      <c r="F55" s="45"/>
      <c r="G55" s="11">
        <f>SUM(J55:O55)</f>
        <v>0</v>
      </c>
      <c r="H55" s="10">
        <f>AVERAGE(LARGE(J55:O55,1),LARGE(J55:O55,2),LARGE(J55:O55,3),LARGE(J55:O55,4))</f>
        <v>0</v>
      </c>
      <c r="I55" s="115">
        <f>COUNTIF(J55:O55,"&gt;0")</f>
        <v>0</v>
      </c>
      <c r="J55" s="249">
        <v>0</v>
      </c>
      <c r="K55" s="141">
        <v>0</v>
      </c>
      <c r="L55" s="141">
        <v>0</v>
      </c>
      <c r="M55" s="250">
        <v>0</v>
      </c>
      <c r="N55" s="307">
        <v>0</v>
      </c>
      <c r="O55" s="283">
        <v>0</v>
      </c>
    </row>
    <row r="56" spans="1:16" x14ac:dyDescent="0.2">
      <c r="A56" s="39">
        <f>IF(H56=H55,A55,ROW(A56)-1)</f>
        <v>18</v>
      </c>
      <c r="B56" s="227">
        <v>0</v>
      </c>
      <c r="C56" s="77">
        <f>IF(G56&gt;0,IF(B56=0,13-A56,B56-A56),0)</f>
        <v>0</v>
      </c>
      <c r="D56" s="62" t="s">
        <v>300</v>
      </c>
      <c r="E56" s="63" t="s">
        <v>301</v>
      </c>
      <c r="F56" s="154"/>
      <c r="G56" s="11">
        <f>SUM(J56:O56)</f>
        <v>0</v>
      </c>
      <c r="H56" s="10">
        <f>AVERAGE(LARGE(J56:O56,1),LARGE(J56:O56,2),LARGE(J56:O56,3),LARGE(J56:O56,4))</f>
        <v>0</v>
      </c>
      <c r="I56" s="115">
        <f>COUNTIF(J56:O56,"&gt;0")</f>
        <v>0</v>
      </c>
      <c r="J56" s="249">
        <v>0</v>
      </c>
      <c r="K56" s="141">
        <v>0</v>
      </c>
      <c r="L56" s="141">
        <v>0</v>
      </c>
      <c r="M56" s="250">
        <v>0</v>
      </c>
      <c r="N56" s="307">
        <v>0</v>
      </c>
      <c r="O56" s="283">
        <v>0</v>
      </c>
    </row>
    <row r="57" spans="1:16" x14ac:dyDescent="0.2">
      <c r="A57" s="39">
        <f>IF(H57=H56,A56,ROW(A57)-1)</f>
        <v>18</v>
      </c>
      <c r="B57" s="227">
        <v>0</v>
      </c>
      <c r="C57" s="77">
        <f>IF(G57&gt;0,IF(B57=0,13-A57,B57-A57),0)</f>
        <v>0</v>
      </c>
      <c r="D57" s="40" t="s">
        <v>34</v>
      </c>
      <c r="E57" s="41" t="s">
        <v>33</v>
      </c>
      <c r="F57" s="43"/>
      <c r="G57" s="11">
        <f>SUM(J57:O57)</f>
        <v>0</v>
      </c>
      <c r="H57" s="10">
        <f>AVERAGE(LARGE(J57:O57,1),LARGE(J57:O57,2),LARGE(J57:O57,3),LARGE(J57:O57,4))</f>
        <v>0</v>
      </c>
      <c r="I57" s="115">
        <f>COUNTIF(J57:O57,"&gt;0")</f>
        <v>0</v>
      </c>
      <c r="J57" s="249">
        <v>0</v>
      </c>
      <c r="K57" s="141">
        <v>0</v>
      </c>
      <c r="L57" s="141">
        <v>0</v>
      </c>
      <c r="M57" s="250">
        <v>0</v>
      </c>
      <c r="N57" s="307">
        <v>0</v>
      </c>
      <c r="O57" s="283">
        <v>0</v>
      </c>
    </row>
    <row r="58" spans="1:16" x14ac:dyDescent="0.2">
      <c r="A58" s="39">
        <f>IF(H58=H57,A57,ROW(A58)-1)</f>
        <v>18</v>
      </c>
      <c r="B58" s="227">
        <v>0</v>
      </c>
      <c r="C58" s="77">
        <f>IF(G58&gt;0,IF(B58=0,13-A58,B58-A58),0)</f>
        <v>0</v>
      </c>
      <c r="D58" s="62" t="s">
        <v>213</v>
      </c>
      <c r="E58" s="41" t="s">
        <v>29</v>
      </c>
      <c r="F58" s="41" t="s">
        <v>582</v>
      </c>
      <c r="G58" s="11">
        <f>SUM(J58:O58)</f>
        <v>0</v>
      </c>
      <c r="H58" s="10">
        <f>AVERAGE(LARGE(J58:O58,1),LARGE(J58:O58,2),LARGE(J58:O58,3),LARGE(J58:O58,4))</f>
        <v>0</v>
      </c>
      <c r="I58" s="115">
        <f>COUNTIF(J58:O58,"&gt;0")</f>
        <v>0</v>
      </c>
      <c r="J58" s="249">
        <v>0</v>
      </c>
      <c r="K58" s="141">
        <v>0</v>
      </c>
      <c r="L58" s="141">
        <v>0</v>
      </c>
      <c r="M58" s="250">
        <v>0</v>
      </c>
      <c r="N58" s="307">
        <v>0</v>
      </c>
      <c r="O58" s="283">
        <v>0</v>
      </c>
      <c r="P58" s="163"/>
    </row>
    <row r="59" spans="1:16" x14ac:dyDescent="0.2">
      <c r="A59" s="39">
        <f>IF(H59=H58,A58,ROW(A59)-1)</f>
        <v>18</v>
      </c>
      <c r="B59" s="227">
        <v>0</v>
      </c>
      <c r="C59" s="77">
        <f>IF(G59&gt;0,IF(B59=0,13-A59,B59-A59),0)</f>
        <v>0</v>
      </c>
      <c r="D59" s="62" t="s">
        <v>413</v>
      </c>
      <c r="E59" s="83" t="s">
        <v>3</v>
      </c>
      <c r="F59" s="107" t="s">
        <v>583</v>
      </c>
      <c r="G59" s="11">
        <f>SUM(J59:O59)</f>
        <v>0</v>
      </c>
      <c r="H59" s="10">
        <f>AVERAGE(LARGE(J59:O59,1),LARGE(J59:O59,2),LARGE(J59:O59,3),LARGE(J59:O59,4))</f>
        <v>0</v>
      </c>
      <c r="I59" s="115">
        <f>COUNTIF(J59:O59,"&gt;0")</f>
        <v>0</v>
      </c>
      <c r="J59" s="249">
        <v>0</v>
      </c>
      <c r="K59" s="141">
        <v>0</v>
      </c>
      <c r="L59" s="141">
        <v>0</v>
      </c>
      <c r="M59" s="250">
        <v>0</v>
      </c>
      <c r="N59" s="307">
        <v>0</v>
      </c>
      <c r="O59" s="283">
        <v>0</v>
      </c>
      <c r="P59" s="149"/>
    </row>
    <row r="60" spans="1:16" ht="13.5" customHeight="1" x14ac:dyDescent="0.2">
      <c r="A60" s="39">
        <f>IF(H60=H59,A59,ROW(A60)-1)</f>
        <v>18</v>
      </c>
      <c r="B60" s="227">
        <v>0</v>
      </c>
      <c r="C60" s="77">
        <f>IF(G60&gt;0,IF(B60=0,13-A60,B60-A60),0)</f>
        <v>0</v>
      </c>
      <c r="D60" s="79" t="s">
        <v>408</v>
      </c>
      <c r="E60" s="80" t="s">
        <v>236</v>
      </c>
      <c r="F60" s="162" t="s">
        <v>286</v>
      </c>
      <c r="G60" s="11">
        <f>SUM(J60:O60)</f>
        <v>0</v>
      </c>
      <c r="H60" s="10">
        <f>AVERAGE(LARGE(J60:O60,1),LARGE(J60:O60,2),LARGE(J60:O60,3),LARGE(J60:O60,4))</f>
        <v>0</v>
      </c>
      <c r="I60" s="115">
        <f>COUNTIF(J60:O60,"&gt;0")</f>
        <v>0</v>
      </c>
      <c r="J60" s="249">
        <v>0</v>
      </c>
      <c r="K60" s="141">
        <v>0</v>
      </c>
      <c r="L60" s="141">
        <v>0</v>
      </c>
      <c r="M60" s="250">
        <v>0</v>
      </c>
      <c r="N60" s="307">
        <v>0</v>
      </c>
      <c r="O60" s="283">
        <v>0</v>
      </c>
    </row>
    <row r="61" spans="1:16" ht="13.5" customHeight="1" x14ac:dyDescent="0.2">
      <c r="A61" s="39">
        <f>IF(H61=H60,A60,ROW(A61)-1)</f>
        <v>18</v>
      </c>
      <c r="B61" s="227">
        <v>0</v>
      </c>
      <c r="C61" s="77">
        <f>IF(G61&gt;0,IF(B61=0,13-A61,B61-A61),0)</f>
        <v>0</v>
      </c>
      <c r="D61" s="79" t="s">
        <v>489</v>
      </c>
      <c r="E61" s="80" t="s">
        <v>490</v>
      </c>
      <c r="F61" s="80" t="s">
        <v>286</v>
      </c>
      <c r="G61" s="11">
        <f>SUM(J61:O61)</f>
        <v>0</v>
      </c>
      <c r="H61" s="10">
        <f>AVERAGE(LARGE(J61:O61,1),LARGE(J61:O61,2),LARGE(J61:O61,3),LARGE(J61:O61,4))</f>
        <v>0</v>
      </c>
      <c r="I61" s="115">
        <f>COUNTIF(J61:O61,"&gt;0")</f>
        <v>0</v>
      </c>
      <c r="J61" s="249">
        <v>0</v>
      </c>
      <c r="K61" s="141">
        <v>0</v>
      </c>
      <c r="L61" s="141">
        <v>0</v>
      </c>
      <c r="M61" s="250">
        <v>0</v>
      </c>
      <c r="N61" s="307">
        <v>0</v>
      </c>
      <c r="O61" s="283">
        <v>0</v>
      </c>
    </row>
    <row r="62" spans="1:16" ht="13.5" customHeight="1" x14ac:dyDescent="0.2">
      <c r="A62" s="39">
        <f>IF(H62=H61,A61,ROW(A62)-1)</f>
        <v>18</v>
      </c>
      <c r="B62" s="227">
        <v>0</v>
      </c>
      <c r="C62" s="77">
        <f>IF(G62&gt;0,IF(B62=0,13-A62,B62-A62),0)</f>
        <v>0</v>
      </c>
      <c r="D62" s="44" t="s">
        <v>564</v>
      </c>
      <c r="E62" s="107" t="s">
        <v>565</v>
      </c>
      <c r="F62" s="41"/>
      <c r="G62" s="11">
        <f>SUM(J62:O62)</f>
        <v>0</v>
      </c>
      <c r="H62" s="10">
        <f>AVERAGE(LARGE(J62:O62,1),LARGE(J62:O62,2),LARGE(J62:O62,3),LARGE(J62:O62,4))</f>
        <v>0</v>
      </c>
      <c r="I62" s="115">
        <f>COUNTIF(J62:O62,"&gt;0")</f>
        <v>0</v>
      </c>
      <c r="J62" s="249">
        <v>0</v>
      </c>
      <c r="K62" s="141">
        <v>0</v>
      </c>
      <c r="L62" s="141">
        <v>0</v>
      </c>
      <c r="M62" s="250">
        <v>0</v>
      </c>
      <c r="N62" s="307">
        <v>0</v>
      </c>
      <c r="O62" s="283">
        <v>0</v>
      </c>
    </row>
    <row r="63" spans="1:16" ht="13.5" customHeight="1" x14ac:dyDescent="0.2">
      <c r="A63" s="39">
        <f>IF(H63=H62,A62,ROW(A63)-1)</f>
        <v>18</v>
      </c>
      <c r="B63" s="227">
        <v>0</v>
      </c>
      <c r="C63" s="77">
        <f>IF(G63&gt;0,IF(B63=0,13-A63,B63-A63),0)</f>
        <v>0</v>
      </c>
      <c r="D63" s="62" t="s">
        <v>10</v>
      </c>
      <c r="E63" s="41" t="s">
        <v>36</v>
      </c>
      <c r="F63" s="71" t="s">
        <v>494</v>
      </c>
      <c r="G63" s="11">
        <f>SUM(J63:O63)</f>
        <v>0</v>
      </c>
      <c r="H63" s="10">
        <f>AVERAGE(LARGE(J63:O63,1),LARGE(J63:O63,2),LARGE(J63:O63,3),LARGE(J63:O63,4))</f>
        <v>0</v>
      </c>
      <c r="I63" s="115">
        <f>COUNTIF(J63:O63,"&gt;0")</f>
        <v>0</v>
      </c>
      <c r="J63" s="249">
        <v>0</v>
      </c>
      <c r="K63" s="141">
        <v>0</v>
      </c>
      <c r="L63" s="141">
        <v>0</v>
      </c>
      <c r="M63" s="250">
        <v>0</v>
      </c>
      <c r="N63" s="307">
        <v>0</v>
      </c>
      <c r="O63" s="283">
        <v>0</v>
      </c>
      <c r="P63" s="163"/>
    </row>
    <row r="64" spans="1:16" ht="13.5" customHeight="1" x14ac:dyDescent="0.2">
      <c r="A64" s="39">
        <f>IF(H64=H63,A63,ROW(A64)-1)</f>
        <v>18</v>
      </c>
      <c r="B64" s="227">
        <v>0</v>
      </c>
      <c r="C64" s="77">
        <f>IF(G64&gt;0,IF(B64=0,13-A64,B64-A64),0)</f>
        <v>0</v>
      </c>
      <c r="D64" s="44" t="s">
        <v>10</v>
      </c>
      <c r="E64" s="41" t="s">
        <v>9</v>
      </c>
      <c r="F64" s="41"/>
      <c r="G64" s="11">
        <f>SUM(J64:O64)</f>
        <v>0</v>
      </c>
      <c r="H64" s="10">
        <f>AVERAGE(LARGE(J64:O64,1),LARGE(J64:O64,2),LARGE(J64:O64,3),LARGE(J64:O64,4))</f>
        <v>0</v>
      </c>
      <c r="I64" s="115">
        <f>COUNTIF(J64:O64,"&gt;0")</f>
        <v>0</v>
      </c>
      <c r="J64" s="249">
        <v>0</v>
      </c>
      <c r="K64" s="141">
        <v>0</v>
      </c>
      <c r="L64" s="141">
        <v>0</v>
      </c>
      <c r="M64" s="250">
        <v>0</v>
      </c>
      <c r="N64" s="307">
        <v>0</v>
      </c>
      <c r="O64" s="283">
        <v>0</v>
      </c>
    </row>
    <row r="65" spans="1:16" ht="13.5" customHeight="1" x14ac:dyDescent="0.2">
      <c r="A65" s="39">
        <f>IF(H65=H64,A64,ROW(A65)-1)</f>
        <v>18</v>
      </c>
      <c r="B65" s="227">
        <v>0</v>
      </c>
      <c r="C65" s="77">
        <f>IF(G65&gt;0,IF(B65=0,13-A65,B65-A65),0)</f>
        <v>0</v>
      </c>
      <c r="D65" s="62" t="s">
        <v>427</v>
      </c>
      <c r="E65" s="83" t="s">
        <v>466</v>
      </c>
      <c r="F65" s="107" t="s">
        <v>583</v>
      </c>
      <c r="G65" s="11">
        <f>SUM(J65:O65)</f>
        <v>0</v>
      </c>
      <c r="H65" s="10">
        <f>AVERAGE(LARGE(J65:O65,1),LARGE(J65:O65,2),LARGE(J65:O65,3),LARGE(J65:O65,4))</f>
        <v>0</v>
      </c>
      <c r="I65" s="115">
        <f>COUNTIF(J65:O65,"&gt;0")</f>
        <v>0</v>
      </c>
      <c r="J65" s="249">
        <v>0</v>
      </c>
      <c r="K65" s="141">
        <v>0</v>
      </c>
      <c r="L65" s="141">
        <v>0</v>
      </c>
      <c r="M65" s="250">
        <v>0</v>
      </c>
      <c r="N65" s="307">
        <v>0</v>
      </c>
      <c r="O65" s="283">
        <v>0</v>
      </c>
      <c r="P65" s="163"/>
    </row>
    <row r="66" spans="1:16" ht="13.5" customHeight="1" x14ac:dyDescent="0.2">
      <c r="A66" s="39">
        <f>IF(H66=H65,A65,ROW(A66)-1)</f>
        <v>18</v>
      </c>
      <c r="B66" s="227">
        <v>0</v>
      </c>
      <c r="C66" s="77">
        <f>IF(G66&gt;0,IF(B66=0,13-A66,B66-A66),0)</f>
        <v>0</v>
      </c>
      <c r="D66" s="62" t="s">
        <v>469</v>
      </c>
      <c r="E66" s="83" t="s">
        <v>470</v>
      </c>
      <c r="F66" s="155" t="s">
        <v>583</v>
      </c>
      <c r="G66" s="11">
        <f>SUM(J66:O66)</f>
        <v>0</v>
      </c>
      <c r="H66" s="10">
        <f>AVERAGE(LARGE(J66:O66,1),LARGE(J66:O66,2),LARGE(J66:O66,3),LARGE(J66:O66,4))</f>
        <v>0</v>
      </c>
      <c r="I66" s="115">
        <f>COUNTIF(J66:O66,"&gt;0")</f>
        <v>0</v>
      </c>
      <c r="J66" s="249">
        <v>0</v>
      </c>
      <c r="K66" s="141">
        <v>0</v>
      </c>
      <c r="L66" s="141">
        <v>0</v>
      </c>
      <c r="M66" s="250">
        <v>0</v>
      </c>
      <c r="N66" s="307">
        <v>0</v>
      </c>
      <c r="O66" s="283">
        <v>0</v>
      </c>
      <c r="P66" s="163"/>
    </row>
    <row r="67" spans="1:16" ht="13.5" customHeight="1" x14ac:dyDescent="0.2">
      <c r="A67" s="39">
        <f>IF(H67=H66,A66,ROW(A67)-1)</f>
        <v>18</v>
      </c>
      <c r="B67" s="227">
        <v>0</v>
      </c>
      <c r="C67" s="77">
        <f>IF(G67&gt;0,IF(B67=0,13-A67,B67-A67),0)</f>
        <v>0</v>
      </c>
      <c r="D67" s="62" t="s">
        <v>424</v>
      </c>
      <c r="E67" s="83" t="s">
        <v>425</v>
      </c>
      <c r="F67" s="154"/>
      <c r="G67" s="11">
        <f>SUM(J67:O67)</f>
        <v>0</v>
      </c>
      <c r="H67" s="10">
        <f>AVERAGE(LARGE(J67:O67,1),LARGE(J67:O67,2),LARGE(J67:O67,3),LARGE(J67:O67,4))</f>
        <v>0</v>
      </c>
      <c r="I67" s="115">
        <f>COUNTIF(J67:O67,"&gt;0")</f>
        <v>0</v>
      </c>
      <c r="J67" s="249">
        <v>0</v>
      </c>
      <c r="K67" s="141">
        <v>0</v>
      </c>
      <c r="L67" s="141">
        <v>0</v>
      </c>
      <c r="M67" s="250">
        <v>0</v>
      </c>
      <c r="N67" s="307">
        <v>0</v>
      </c>
      <c r="O67" s="283">
        <v>0</v>
      </c>
    </row>
    <row r="68" spans="1:16" ht="13.5" customHeight="1" x14ac:dyDescent="0.2">
      <c r="A68" s="39">
        <f>IF(H68=H67,A67,ROW(A68)-1)</f>
        <v>18</v>
      </c>
      <c r="B68" s="227">
        <v>0</v>
      </c>
      <c r="C68" s="77">
        <f>IF(G68&gt;0,IF(B68=0,13-A68,B68-A68),0)</f>
        <v>0</v>
      </c>
      <c r="D68" s="79" t="s">
        <v>386</v>
      </c>
      <c r="E68" s="80" t="s">
        <v>387</v>
      </c>
      <c r="F68" s="162" t="s">
        <v>286</v>
      </c>
      <c r="G68" s="11">
        <f>SUM(J68:O68)</f>
        <v>0</v>
      </c>
      <c r="H68" s="10">
        <f>AVERAGE(LARGE(J68:O68,1),LARGE(J68:O68,2),LARGE(J68:O68,3),LARGE(J68:O68,4))</f>
        <v>0</v>
      </c>
      <c r="I68" s="115">
        <f>COUNTIF(J68:O68,"&gt;0")</f>
        <v>0</v>
      </c>
      <c r="J68" s="249">
        <v>0</v>
      </c>
      <c r="K68" s="141">
        <v>0</v>
      </c>
      <c r="L68" s="141">
        <v>0</v>
      </c>
      <c r="M68" s="250">
        <v>0</v>
      </c>
      <c r="N68" s="307">
        <v>0</v>
      </c>
      <c r="O68" s="283">
        <v>0</v>
      </c>
    </row>
    <row r="69" spans="1:16" ht="13.5" customHeight="1" x14ac:dyDescent="0.2">
      <c r="A69" s="39">
        <f>IF(H69=H68,A68,ROW(A69)-1)</f>
        <v>18</v>
      </c>
      <c r="B69" s="227">
        <v>0</v>
      </c>
      <c r="C69" s="77">
        <f>IF(G69&gt;0,IF(B69=0,13-A69,B69-A69),0)</f>
        <v>0</v>
      </c>
      <c r="D69" s="44" t="s">
        <v>569</v>
      </c>
      <c r="E69" s="107" t="s">
        <v>570</v>
      </c>
      <c r="F69" s="107" t="s">
        <v>583</v>
      </c>
      <c r="G69" s="11">
        <f>SUM(J69:O69)</f>
        <v>0</v>
      </c>
      <c r="H69" s="10">
        <f>AVERAGE(LARGE(J69:O69,1),LARGE(J69:O69,2),LARGE(J69:O69,3),LARGE(J69:O69,4))</f>
        <v>0</v>
      </c>
      <c r="I69" s="115">
        <f>COUNTIF(J69:O69,"&gt;0")</f>
        <v>0</v>
      </c>
      <c r="J69" s="249">
        <v>0</v>
      </c>
      <c r="K69" s="141">
        <v>0</v>
      </c>
      <c r="L69" s="141">
        <v>0</v>
      </c>
      <c r="M69" s="250">
        <v>0</v>
      </c>
      <c r="N69" s="307">
        <v>0</v>
      </c>
      <c r="O69" s="283">
        <v>0</v>
      </c>
      <c r="P69" s="163"/>
    </row>
    <row r="70" spans="1:16" x14ac:dyDescent="0.2">
      <c r="A70" s="39">
        <f>IF(H70=H69,A69,ROW(A70)-1)</f>
        <v>18</v>
      </c>
      <c r="B70" s="227">
        <v>0</v>
      </c>
      <c r="C70" s="77">
        <f>IF(G70&gt;0,IF(B70=0,13-A70,B70-A70),0)</f>
        <v>0</v>
      </c>
      <c r="D70" s="62" t="s">
        <v>59</v>
      </c>
      <c r="E70" s="63" t="s">
        <v>13</v>
      </c>
      <c r="F70" s="154"/>
      <c r="G70" s="11">
        <f>SUM(J70:O70)</f>
        <v>0</v>
      </c>
      <c r="H70" s="10">
        <f>AVERAGE(LARGE(J70:O70,1),LARGE(J70:O70,2),LARGE(J70:O70,3),LARGE(J70:O70,4))</f>
        <v>0</v>
      </c>
      <c r="I70" s="115">
        <f>COUNTIF(J70:O70,"&gt;0")</f>
        <v>0</v>
      </c>
      <c r="J70" s="249">
        <v>0</v>
      </c>
      <c r="K70" s="141">
        <v>0</v>
      </c>
      <c r="L70" s="141">
        <v>0</v>
      </c>
      <c r="M70" s="250">
        <v>0</v>
      </c>
      <c r="N70" s="307">
        <v>0</v>
      </c>
      <c r="O70" s="283">
        <v>0</v>
      </c>
    </row>
    <row r="71" spans="1:16" x14ac:dyDescent="0.2">
      <c r="A71" s="39">
        <f>IF(H71=H70,A70,ROW(A71)-1)</f>
        <v>18</v>
      </c>
      <c r="B71" s="227">
        <v>0</v>
      </c>
      <c r="C71" s="77">
        <f>IF(G71&gt;0,IF(B71=0,13-A71,B71-A71),0)</f>
        <v>0</v>
      </c>
      <c r="D71" s="40" t="s">
        <v>233</v>
      </c>
      <c r="E71" s="41" t="s">
        <v>234</v>
      </c>
      <c r="F71" s="71"/>
      <c r="G71" s="11">
        <f>SUM(J71:O71)</f>
        <v>0</v>
      </c>
      <c r="H71" s="10">
        <f>AVERAGE(LARGE(J71:O71,1),LARGE(J71:O71,2),LARGE(J71:O71,3),LARGE(J71:O71,4))</f>
        <v>0</v>
      </c>
      <c r="I71" s="115">
        <f>COUNTIF(J71:O71,"&gt;0")</f>
        <v>0</v>
      </c>
      <c r="J71" s="249">
        <v>0</v>
      </c>
      <c r="K71" s="141">
        <v>0</v>
      </c>
      <c r="L71" s="141">
        <v>0</v>
      </c>
      <c r="M71" s="250">
        <v>0</v>
      </c>
      <c r="N71" s="307">
        <v>0</v>
      </c>
      <c r="O71" s="283">
        <v>0</v>
      </c>
    </row>
    <row r="72" spans="1:16" x14ac:dyDescent="0.2">
      <c r="A72" s="39">
        <f>IF(H72=H71,A71,ROW(A72)-1)</f>
        <v>18</v>
      </c>
      <c r="B72" s="227">
        <v>0</v>
      </c>
      <c r="C72" s="77">
        <f>IF(G72&gt;0,IF(B72=0,13-A72,B72-A72),0)</f>
        <v>0</v>
      </c>
      <c r="D72" s="44" t="s">
        <v>492</v>
      </c>
      <c r="E72" s="107" t="s">
        <v>493</v>
      </c>
      <c r="F72" s="71" t="s">
        <v>494</v>
      </c>
      <c r="G72" s="11">
        <f>SUM(J72:O72)</f>
        <v>0</v>
      </c>
      <c r="H72" s="10">
        <f>AVERAGE(LARGE(J72:O72,1),LARGE(J72:O72,2),LARGE(J72:O72,3),LARGE(J72:O72,4))</f>
        <v>0</v>
      </c>
      <c r="I72" s="115">
        <f>COUNTIF(J72:O72,"&gt;0")</f>
        <v>0</v>
      </c>
      <c r="J72" s="249">
        <v>0</v>
      </c>
      <c r="K72" s="141">
        <v>0</v>
      </c>
      <c r="L72" s="141">
        <v>0</v>
      </c>
      <c r="M72" s="250">
        <v>0</v>
      </c>
      <c r="N72" s="307">
        <v>0</v>
      </c>
      <c r="O72" s="283">
        <v>0</v>
      </c>
    </row>
    <row r="73" spans="1:16" ht="13.5" customHeight="1" x14ac:dyDescent="0.2">
      <c r="A73" s="39">
        <f>IF(H73=H72,A72,ROW(A73)-1)</f>
        <v>18</v>
      </c>
      <c r="B73" s="227">
        <v>0</v>
      </c>
      <c r="C73" s="77">
        <f>IF(G73&gt;0,IF(B73=0,13-A73,B73-A73),0)</f>
        <v>0</v>
      </c>
      <c r="D73" s="44" t="s">
        <v>8</v>
      </c>
      <c r="E73" s="41" t="s">
        <v>7</v>
      </c>
      <c r="F73" s="45" t="s">
        <v>582</v>
      </c>
      <c r="G73" s="11">
        <f>SUM(J73:O73)</f>
        <v>0</v>
      </c>
      <c r="H73" s="10">
        <f>AVERAGE(LARGE(J73:O73,1),LARGE(J73:O73,2),LARGE(J73:O73,3),LARGE(J73:O73,4))</f>
        <v>0</v>
      </c>
      <c r="I73" s="115">
        <f>COUNTIF(J73:O73,"&gt;0")</f>
        <v>0</v>
      </c>
      <c r="J73" s="249">
        <v>0</v>
      </c>
      <c r="K73" s="141">
        <v>0</v>
      </c>
      <c r="L73" s="141">
        <v>0</v>
      </c>
      <c r="M73" s="250">
        <v>0</v>
      </c>
      <c r="N73" s="307">
        <v>0</v>
      </c>
      <c r="O73" s="283">
        <v>0</v>
      </c>
      <c r="P73" s="163"/>
    </row>
    <row r="74" spans="1:16" ht="13.5" customHeight="1" x14ac:dyDescent="0.2">
      <c r="A74" s="39">
        <f>IF(H74=H73,A73,ROW(A74)-1)</f>
        <v>18</v>
      </c>
      <c r="B74" s="227">
        <v>0</v>
      </c>
      <c r="C74" s="77">
        <f>IF(G74&gt;0,IF(B74=0,13-A74,B74-A74),0)</f>
        <v>0</v>
      </c>
      <c r="D74" s="62" t="s">
        <v>32</v>
      </c>
      <c r="E74" s="41" t="s">
        <v>31</v>
      </c>
      <c r="F74" s="159" t="s">
        <v>30</v>
      </c>
      <c r="G74" s="11">
        <f>SUM(J74:O74)</f>
        <v>0</v>
      </c>
      <c r="H74" s="10">
        <f>AVERAGE(LARGE(J74:O74,1),LARGE(J74:O74,2),LARGE(J74:O74,3),LARGE(J74:O74,4))</f>
        <v>0</v>
      </c>
      <c r="I74" s="115">
        <f>COUNTIF(J74:O74,"&gt;0")</f>
        <v>0</v>
      </c>
      <c r="J74" s="249">
        <v>0</v>
      </c>
      <c r="K74" s="141">
        <v>0</v>
      </c>
      <c r="L74" s="141">
        <v>0</v>
      </c>
      <c r="M74" s="250">
        <v>0</v>
      </c>
      <c r="N74" s="307">
        <v>0</v>
      </c>
      <c r="O74" s="283">
        <v>0</v>
      </c>
    </row>
    <row r="75" spans="1:16" x14ac:dyDescent="0.2">
      <c r="A75" s="39">
        <f>IF(H75=H74,A74,ROW(A75)-1)</f>
        <v>18</v>
      </c>
      <c r="B75" s="227">
        <v>0</v>
      </c>
      <c r="C75" s="77">
        <f>IF(G75&gt;0,IF(B75=0,13-A75,B75-A75),0)</f>
        <v>0</v>
      </c>
      <c r="D75" s="40" t="s">
        <v>528</v>
      </c>
      <c r="E75" s="107" t="s">
        <v>423</v>
      </c>
      <c r="F75" s="71"/>
      <c r="G75" s="11">
        <f>SUM(J75:O75)</f>
        <v>0</v>
      </c>
      <c r="H75" s="10">
        <f>AVERAGE(LARGE(J75:O75,1),LARGE(J75:O75,2),LARGE(J75:O75,3),LARGE(J75:O75,4))</f>
        <v>0</v>
      </c>
      <c r="I75" s="115">
        <f>COUNTIF(J75:O75,"&gt;0")</f>
        <v>0</v>
      </c>
      <c r="J75" s="249">
        <v>0</v>
      </c>
      <c r="K75" s="141">
        <v>0</v>
      </c>
      <c r="L75" s="141">
        <v>0</v>
      </c>
      <c r="M75" s="250">
        <v>0</v>
      </c>
      <c r="N75" s="307">
        <v>0</v>
      </c>
      <c r="O75" s="283">
        <v>0</v>
      </c>
    </row>
    <row r="76" spans="1:16" x14ac:dyDescent="0.2">
      <c r="A76" s="39">
        <f>IF(H76=H75,A75,ROW(A76)-1)</f>
        <v>18</v>
      </c>
      <c r="B76" s="227">
        <v>0</v>
      </c>
      <c r="C76" s="77">
        <f>IF(G76&gt;0,IF(B76=0,13-A76,B76-A76),0)</f>
        <v>0</v>
      </c>
      <c r="D76" s="40" t="s">
        <v>21</v>
      </c>
      <c r="E76" s="41" t="s">
        <v>3</v>
      </c>
      <c r="F76" s="196"/>
      <c r="G76" s="11">
        <f>SUM(J76:O76)</f>
        <v>0</v>
      </c>
      <c r="H76" s="10">
        <f>AVERAGE(LARGE(J76:O76,1),LARGE(J76:O76,2),LARGE(J76:O76,3),LARGE(J76:O76,4))</f>
        <v>0</v>
      </c>
      <c r="I76" s="115">
        <f>COUNTIF(J76:O76,"&gt;0")</f>
        <v>0</v>
      </c>
      <c r="J76" s="249">
        <v>0</v>
      </c>
      <c r="K76" s="141">
        <v>0</v>
      </c>
      <c r="L76" s="141">
        <v>0</v>
      </c>
      <c r="M76" s="250">
        <v>0</v>
      </c>
      <c r="N76" s="307">
        <v>0</v>
      </c>
      <c r="O76" s="283">
        <v>0</v>
      </c>
    </row>
    <row r="77" spans="1:16" x14ac:dyDescent="0.2">
      <c r="A77" s="39">
        <f>IF(H77=H76,A76,ROW(A77)-1)</f>
        <v>18</v>
      </c>
      <c r="B77" s="227">
        <v>0</v>
      </c>
      <c r="C77" s="77">
        <f>IF(G77&gt;0,IF(B77=0,13-A77,B77-A77),0)</f>
        <v>0</v>
      </c>
      <c r="D77" s="79" t="s">
        <v>381</v>
      </c>
      <c r="E77" s="80" t="s">
        <v>382</v>
      </c>
      <c r="F77" s="162" t="s">
        <v>286</v>
      </c>
      <c r="G77" s="11">
        <f>SUM(J77:O77)</f>
        <v>0</v>
      </c>
      <c r="H77" s="10">
        <f>AVERAGE(LARGE(J77:O77,1),LARGE(J77:O77,2),LARGE(J77:O77,3),LARGE(J77:O77,4))</f>
        <v>0</v>
      </c>
      <c r="I77" s="115">
        <f>COUNTIF(J77:O77,"&gt;0")</f>
        <v>0</v>
      </c>
      <c r="J77" s="249">
        <v>0</v>
      </c>
      <c r="K77" s="141">
        <v>0</v>
      </c>
      <c r="L77" s="141">
        <v>0</v>
      </c>
      <c r="M77" s="250">
        <v>0</v>
      </c>
      <c r="N77" s="307">
        <v>0</v>
      </c>
      <c r="O77" s="283">
        <v>0</v>
      </c>
    </row>
    <row r="78" spans="1:16" x14ac:dyDescent="0.2">
      <c r="A78" s="39">
        <f>IF(H78=H77,A77,ROW(A78)-1)</f>
        <v>18</v>
      </c>
      <c r="B78" s="227">
        <v>0</v>
      </c>
      <c r="C78" s="77">
        <f>IF(G78&gt;0,IF(B78=0,13-A78,B78-A78),0)</f>
        <v>0</v>
      </c>
      <c r="D78" s="40" t="s">
        <v>20</v>
      </c>
      <c r="E78" s="41" t="s">
        <v>19</v>
      </c>
      <c r="F78" s="196"/>
      <c r="G78" s="11">
        <f>SUM(J78:O78)</f>
        <v>0</v>
      </c>
      <c r="H78" s="10">
        <f>AVERAGE(LARGE(J78:O78,1),LARGE(J78:O78,2),LARGE(J78:O78,3),LARGE(J78:O78,4))</f>
        <v>0</v>
      </c>
      <c r="I78" s="115">
        <f>COUNTIF(J78:O78,"&gt;0")</f>
        <v>0</v>
      </c>
      <c r="J78" s="249">
        <v>0</v>
      </c>
      <c r="K78" s="141">
        <v>0</v>
      </c>
      <c r="L78" s="141">
        <v>0</v>
      </c>
      <c r="M78" s="250">
        <v>0</v>
      </c>
      <c r="N78" s="307">
        <v>0</v>
      </c>
      <c r="O78" s="283">
        <v>0</v>
      </c>
    </row>
    <row r="79" spans="1:16" x14ac:dyDescent="0.2">
      <c r="A79" s="39">
        <f>IF(H79=H78,A78,ROW(A79)-1)</f>
        <v>18</v>
      </c>
      <c r="B79" s="227">
        <v>0</v>
      </c>
      <c r="C79" s="77">
        <f>IF(G79&gt;0,IF(B79=0,13-A79,B79-A79),0)</f>
        <v>0</v>
      </c>
      <c r="D79" s="62" t="s">
        <v>12</v>
      </c>
      <c r="E79" s="41" t="s">
        <v>11</v>
      </c>
      <c r="F79" s="155" t="s">
        <v>583</v>
      </c>
      <c r="G79" s="11">
        <f>SUM(J79:O79)</f>
        <v>0</v>
      </c>
      <c r="H79" s="10">
        <f>AVERAGE(LARGE(J79:O79,1),LARGE(J79:O79,2),LARGE(J79:O79,3),LARGE(J79:O79,4))</f>
        <v>0</v>
      </c>
      <c r="I79" s="115">
        <f>COUNTIF(J79:O79,"&gt;0")</f>
        <v>0</v>
      </c>
      <c r="J79" s="249">
        <v>0</v>
      </c>
      <c r="K79" s="141">
        <v>0</v>
      </c>
      <c r="L79" s="141">
        <v>0</v>
      </c>
      <c r="M79" s="250">
        <v>0</v>
      </c>
      <c r="N79" s="307">
        <v>0</v>
      </c>
      <c r="O79" s="283">
        <v>0</v>
      </c>
      <c r="P79" s="163"/>
    </row>
    <row r="80" spans="1:16" x14ac:dyDescent="0.2">
      <c r="A80" s="39">
        <f>IF(H80=H79,A79,ROW(A80)-1)</f>
        <v>18</v>
      </c>
      <c r="B80" s="227">
        <v>0</v>
      </c>
      <c r="C80" s="77">
        <f>IF(G80&gt;0,IF(B80=0,13-A80,B80-A80),0)</f>
        <v>0</v>
      </c>
      <c r="D80" s="79" t="s">
        <v>455</v>
      </c>
      <c r="E80" s="80" t="s">
        <v>456</v>
      </c>
      <c r="F80" s="162" t="s">
        <v>380</v>
      </c>
      <c r="G80" s="11">
        <f>SUM(J80:O80)</f>
        <v>0</v>
      </c>
      <c r="H80" s="10">
        <f>AVERAGE(LARGE(J80:O80,1),LARGE(J80:O80,2),LARGE(J80:O80,3),LARGE(J80:O80,4))</f>
        <v>0</v>
      </c>
      <c r="I80" s="115">
        <f>COUNTIF(J80:O80,"&gt;0")</f>
        <v>0</v>
      </c>
      <c r="J80" s="249">
        <v>0</v>
      </c>
      <c r="K80" s="141">
        <v>0</v>
      </c>
      <c r="L80" s="141">
        <v>0</v>
      </c>
      <c r="M80" s="250">
        <v>0</v>
      </c>
      <c r="N80" s="307">
        <v>0</v>
      </c>
      <c r="O80" s="283">
        <v>0</v>
      </c>
    </row>
    <row r="81" spans="1:16" ht="13.5" customHeight="1" x14ac:dyDescent="0.2">
      <c r="A81" s="39">
        <f>IF(H81=H80,A80,ROW(A81)-1)</f>
        <v>18</v>
      </c>
      <c r="B81" s="227">
        <v>0</v>
      </c>
      <c r="C81" s="77">
        <f>IF(G81&gt;0,IF(B81=0,13-A81,B81-A81),0)</f>
        <v>0</v>
      </c>
      <c r="D81" s="62" t="s">
        <v>259</v>
      </c>
      <c r="E81" s="41" t="s">
        <v>260</v>
      </c>
      <c r="F81" s="168" t="s">
        <v>70</v>
      </c>
      <c r="G81" s="11">
        <f>SUM(J81:O81)</f>
        <v>0</v>
      </c>
      <c r="H81" s="10">
        <f>AVERAGE(LARGE(J81:O81,1),LARGE(J81:O81,2),LARGE(J81:O81,3),LARGE(J81:O81,4))</f>
        <v>0</v>
      </c>
      <c r="I81" s="115">
        <f>COUNTIF(J81:O81,"&gt;0")</f>
        <v>0</v>
      </c>
      <c r="J81" s="249">
        <v>0</v>
      </c>
      <c r="K81" s="141">
        <v>0</v>
      </c>
      <c r="L81" s="141">
        <v>0</v>
      </c>
      <c r="M81" s="250">
        <v>0</v>
      </c>
      <c r="N81" s="307">
        <v>0</v>
      </c>
      <c r="O81" s="283">
        <v>0</v>
      </c>
    </row>
    <row r="82" spans="1:16" ht="13.5" customHeight="1" x14ac:dyDescent="0.2">
      <c r="A82" s="39">
        <f>IF(H82=H81,A81,ROW(A82)-1)</f>
        <v>18</v>
      </c>
      <c r="B82" s="227">
        <v>0</v>
      </c>
      <c r="C82" s="77">
        <f>IF(G82&gt;0,IF(B82=0,13-A82,B82-A82),0)</f>
        <v>0</v>
      </c>
      <c r="D82" s="62" t="s">
        <v>259</v>
      </c>
      <c r="E82" s="63" t="s">
        <v>277</v>
      </c>
      <c r="F82" s="154" t="s">
        <v>70</v>
      </c>
      <c r="G82" s="11">
        <f>SUM(J82:O82)</f>
        <v>0</v>
      </c>
      <c r="H82" s="10">
        <f>AVERAGE(LARGE(J82:O82,1),LARGE(J82:O82,2),LARGE(J82:O82,3),LARGE(J82:O82,4))</f>
        <v>0</v>
      </c>
      <c r="I82" s="115">
        <f>COUNTIF(J82:O82,"&gt;0")</f>
        <v>0</v>
      </c>
      <c r="J82" s="249">
        <v>0</v>
      </c>
      <c r="K82" s="141">
        <v>0</v>
      </c>
      <c r="L82" s="141">
        <v>0</v>
      </c>
      <c r="M82" s="250">
        <v>0</v>
      </c>
      <c r="N82" s="307">
        <v>0</v>
      </c>
      <c r="O82" s="283">
        <v>0</v>
      </c>
    </row>
    <row r="83" spans="1:16" ht="13.5" customHeight="1" x14ac:dyDescent="0.2">
      <c r="A83" s="39">
        <f>IF(H83=H82,A82,ROW(A83)-1)</f>
        <v>18</v>
      </c>
      <c r="B83" s="227">
        <v>0</v>
      </c>
      <c r="C83" s="77">
        <f>IF(G83&gt;0,IF(B83=0,13-A83,B83-A83),0)</f>
        <v>0</v>
      </c>
      <c r="D83" s="79" t="s">
        <v>388</v>
      </c>
      <c r="E83" s="80" t="s">
        <v>383</v>
      </c>
      <c r="F83" s="162" t="s">
        <v>286</v>
      </c>
      <c r="G83" s="11">
        <f>SUM(J83:O83)</f>
        <v>0</v>
      </c>
      <c r="H83" s="10">
        <f>AVERAGE(LARGE(J83:O83,1),LARGE(J83:O83,2),LARGE(J83:O83,3),LARGE(J83:O83,4))</f>
        <v>0</v>
      </c>
      <c r="I83" s="115">
        <f>COUNTIF(J83:O83,"&gt;0")</f>
        <v>0</v>
      </c>
      <c r="J83" s="249">
        <v>0</v>
      </c>
      <c r="K83" s="141">
        <v>0</v>
      </c>
      <c r="L83" s="141">
        <v>0</v>
      </c>
      <c r="M83" s="250">
        <v>0</v>
      </c>
      <c r="N83" s="307">
        <v>0</v>
      </c>
      <c r="O83" s="283">
        <v>0</v>
      </c>
    </row>
    <row r="84" spans="1:16" ht="13.5" customHeight="1" x14ac:dyDescent="0.2">
      <c r="A84" s="39">
        <f>IF(H84=H83,A83,ROW(A84)-1)</f>
        <v>18</v>
      </c>
      <c r="B84" s="227">
        <v>0</v>
      </c>
      <c r="C84" s="77">
        <f>IF(G84&gt;0,IF(B84=0,13-A84,B84-A84),0)</f>
        <v>0</v>
      </c>
      <c r="D84" s="62" t="s">
        <v>312</v>
      </c>
      <c r="E84" s="45" t="s">
        <v>236</v>
      </c>
      <c r="F84" s="168"/>
      <c r="G84" s="11">
        <f>SUM(J84:O84)</f>
        <v>0</v>
      </c>
      <c r="H84" s="10">
        <f>AVERAGE(LARGE(J84:O84,1),LARGE(J84:O84,2),LARGE(J84:O84,3),LARGE(J84:O84,4))</f>
        <v>0</v>
      </c>
      <c r="I84" s="115">
        <f>COUNTIF(J84:O84,"&gt;0")</f>
        <v>0</v>
      </c>
      <c r="J84" s="249">
        <v>0</v>
      </c>
      <c r="K84" s="141">
        <v>0</v>
      </c>
      <c r="L84" s="141">
        <v>0</v>
      </c>
      <c r="M84" s="250">
        <v>0</v>
      </c>
      <c r="N84" s="307">
        <v>0</v>
      </c>
      <c r="O84" s="283">
        <v>0</v>
      </c>
    </row>
    <row r="85" spans="1:16" x14ac:dyDescent="0.2">
      <c r="A85" s="39">
        <f>IF(H85=H84,A84,ROW(A85)-1)</f>
        <v>18</v>
      </c>
      <c r="B85" s="227">
        <v>0</v>
      </c>
      <c r="C85" s="77">
        <f>IF(G85&gt;0,IF(B85=0,13-A85,B85-A85),0)</f>
        <v>0</v>
      </c>
      <c r="D85" s="62" t="s">
        <v>231</v>
      </c>
      <c r="E85" s="159" t="s">
        <v>232</v>
      </c>
      <c r="F85" s="41" t="s">
        <v>582</v>
      </c>
      <c r="G85" s="11">
        <f>SUM(J85:O85)</f>
        <v>0</v>
      </c>
      <c r="H85" s="10">
        <f>AVERAGE(LARGE(J85:O85,1),LARGE(J85:O85,2),LARGE(J85:O85,3),LARGE(J85:O85,4))</f>
        <v>0</v>
      </c>
      <c r="I85" s="115">
        <f>COUNTIF(J85:O85,"&gt;0")</f>
        <v>0</v>
      </c>
      <c r="J85" s="249">
        <v>0</v>
      </c>
      <c r="K85" s="228">
        <v>0</v>
      </c>
      <c r="L85" s="228">
        <v>0</v>
      </c>
      <c r="M85" s="281">
        <v>0</v>
      </c>
      <c r="N85" s="309">
        <v>0</v>
      </c>
      <c r="O85" s="283">
        <v>0</v>
      </c>
    </row>
    <row r="86" spans="1:16" x14ac:dyDescent="0.2">
      <c r="A86" s="39">
        <f>IF(H86=H85,A85,ROW(A86)-1)</f>
        <v>18</v>
      </c>
      <c r="B86" s="227">
        <v>0</v>
      </c>
      <c r="C86" s="77">
        <f>IF(G86&gt;0,IF(B86=0,13-A86,B86-A86),0)</f>
        <v>0</v>
      </c>
      <c r="D86" s="62" t="s">
        <v>16</v>
      </c>
      <c r="E86" s="41" t="s">
        <v>15</v>
      </c>
      <c r="F86" s="159" t="s">
        <v>581</v>
      </c>
      <c r="G86" s="11">
        <f>SUM(J86:O86)</f>
        <v>0</v>
      </c>
      <c r="H86" s="10">
        <f>AVERAGE(LARGE(J86:O86,1),LARGE(J86:O86,2),LARGE(J86:O86,3),LARGE(J86:O86,4))</f>
        <v>0</v>
      </c>
      <c r="I86" s="115">
        <f>COUNTIF(J86:O86,"&gt;0")</f>
        <v>0</v>
      </c>
      <c r="J86" s="232">
        <v>0</v>
      </c>
      <c r="K86" s="141">
        <v>0</v>
      </c>
      <c r="L86" s="264">
        <v>0</v>
      </c>
      <c r="M86" s="282">
        <v>0</v>
      </c>
      <c r="N86" s="310">
        <v>0</v>
      </c>
      <c r="O86" s="283">
        <v>0</v>
      </c>
      <c r="P86" s="163"/>
    </row>
    <row r="87" spans="1:16" x14ac:dyDescent="0.2">
      <c r="A87" s="39">
        <f>IF(H87=H86,A86,ROW(A87)-1)</f>
        <v>18</v>
      </c>
      <c r="B87" s="227">
        <v>0</v>
      </c>
      <c r="C87" s="77">
        <f>IF(G87&gt;0,IF(B87=0,13-A87,B87-A87),0)</f>
        <v>0</v>
      </c>
      <c r="D87" s="44" t="s">
        <v>508</v>
      </c>
      <c r="E87" s="45" t="s">
        <v>415</v>
      </c>
      <c r="F87" s="45" t="s">
        <v>586</v>
      </c>
      <c r="G87" s="11">
        <f>SUM(J87:O87)</f>
        <v>0</v>
      </c>
      <c r="H87" s="10">
        <f>AVERAGE(LARGE(J87:O87,1),LARGE(J87:O87,2),LARGE(J87:O87,3),LARGE(J87:O87,4))</f>
        <v>0</v>
      </c>
      <c r="I87" s="115">
        <f>COUNTIF(J87:O87,"&gt;0")</f>
        <v>0</v>
      </c>
      <c r="J87" s="232">
        <v>0</v>
      </c>
      <c r="K87" s="141">
        <v>0</v>
      </c>
      <c r="L87" s="264">
        <v>0</v>
      </c>
      <c r="M87" s="282">
        <v>0</v>
      </c>
      <c r="N87" s="310">
        <v>0</v>
      </c>
      <c r="O87" s="283">
        <v>0</v>
      </c>
    </row>
    <row r="88" spans="1:16" x14ac:dyDescent="0.2">
      <c r="A88" s="39">
        <f>IF(H88=H87,A87,ROW(A88)-1)</f>
        <v>18</v>
      </c>
      <c r="B88" s="227">
        <v>0</v>
      </c>
      <c r="C88" s="77">
        <f>IF(G88&gt;0,IF(B88=0,13-A88,B88-A88),0)</f>
        <v>0</v>
      </c>
      <c r="D88" s="62" t="s">
        <v>27</v>
      </c>
      <c r="E88" s="41" t="s">
        <v>26</v>
      </c>
      <c r="F88" s="41" t="s">
        <v>494</v>
      </c>
      <c r="G88" s="11">
        <f>SUM(J88:O88)</f>
        <v>0</v>
      </c>
      <c r="H88" s="10">
        <f>AVERAGE(LARGE(J88:O88,1),LARGE(J88:O88,2),LARGE(J88:O88,3),LARGE(J88:O88,4))</f>
        <v>0</v>
      </c>
      <c r="I88" s="115">
        <f>COUNTIF(J88:O88,"&gt;0")</f>
        <v>0</v>
      </c>
      <c r="J88" s="232">
        <v>0</v>
      </c>
      <c r="K88" s="141">
        <v>0</v>
      </c>
      <c r="L88" s="264">
        <v>0</v>
      </c>
      <c r="M88" s="282">
        <v>0</v>
      </c>
      <c r="N88" s="310">
        <v>0</v>
      </c>
      <c r="O88" s="283">
        <v>0</v>
      </c>
    </row>
    <row r="89" spans="1:16" x14ac:dyDescent="0.2">
      <c r="A89" s="39">
        <f>IF(H89=H88,A88,ROW(A89)-1)</f>
        <v>18</v>
      </c>
      <c r="B89" s="227">
        <v>0</v>
      </c>
      <c r="C89" s="77">
        <f>IF(G89&gt;0,IF(B89=0,13-A89,B89-A89),0)</f>
        <v>0</v>
      </c>
      <c r="D89" s="62" t="s">
        <v>6</v>
      </c>
      <c r="E89" s="41" t="s">
        <v>35</v>
      </c>
      <c r="F89" s="41" t="s">
        <v>582</v>
      </c>
      <c r="G89" s="11">
        <f>SUM(J89:O89)</f>
        <v>0</v>
      </c>
      <c r="H89" s="10">
        <f>AVERAGE(LARGE(J89:O89,1),LARGE(J89:O89,2),LARGE(J89:O89,3),LARGE(J89:O89,4))</f>
        <v>0</v>
      </c>
      <c r="I89" s="115">
        <f>COUNTIF(J89:O89,"&gt;0")</f>
        <v>0</v>
      </c>
      <c r="J89" s="232">
        <v>0</v>
      </c>
      <c r="K89" s="264">
        <v>0</v>
      </c>
      <c r="L89" s="264">
        <v>0</v>
      </c>
      <c r="M89" s="282">
        <v>0</v>
      </c>
      <c r="N89" s="310">
        <v>0</v>
      </c>
      <c r="O89" s="283">
        <v>0</v>
      </c>
      <c r="P89" s="163"/>
    </row>
    <row r="90" spans="1:16" x14ac:dyDescent="0.2">
      <c r="A90" s="39">
        <f>IF(H90=H89,A89,ROW(A90)-1)</f>
        <v>18</v>
      </c>
      <c r="B90" s="227">
        <v>0</v>
      </c>
      <c r="C90" s="77">
        <f>IF(G90&gt;0,IF(B90=0,13-A90,B90-A90),0)</f>
        <v>0</v>
      </c>
      <c r="D90" s="62" t="s">
        <v>6</v>
      </c>
      <c r="E90" s="41" t="s">
        <v>5</v>
      </c>
      <c r="F90" s="41" t="s">
        <v>582</v>
      </c>
      <c r="G90" s="11">
        <f>SUM(J90:O90)</f>
        <v>0</v>
      </c>
      <c r="H90" s="10">
        <f>AVERAGE(LARGE(J90:O90,1),LARGE(J90:O90,2),LARGE(J90:O90,3),LARGE(J90:O90,4))</f>
        <v>0</v>
      </c>
      <c r="I90" s="115">
        <f>COUNTIF(J90:O90,"&gt;0")</f>
        <v>0</v>
      </c>
      <c r="J90" s="232">
        <v>0</v>
      </c>
      <c r="K90" s="264">
        <v>0</v>
      </c>
      <c r="L90" s="264">
        <v>0</v>
      </c>
      <c r="M90" s="282">
        <v>0</v>
      </c>
      <c r="N90" s="310">
        <v>0</v>
      </c>
      <c r="O90" s="283">
        <v>0</v>
      </c>
    </row>
    <row r="91" spans="1:16" x14ac:dyDescent="0.2">
      <c r="A91" s="39">
        <f>IF(H91=H90,A90,ROW(A91)-1)</f>
        <v>18</v>
      </c>
      <c r="B91" s="227">
        <v>0</v>
      </c>
      <c r="C91" s="77">
        <f>IF(G91&gt;0,IF(B91=0,13-A91,B91-A91),0)</f>
        <v>0</v>
      </c>
      <c r="D91" s="62" t="s">
        <v>450</v>
      </c>
      <c r="E91" s="83" t="s">
        <v>11</v>
      </c>
      <c r="F91" s="107" t="s">
        <v>583</v>
      </c>
      <c r="G91" s="11">
        <f>SUM(J91:O91)</f>
        <v>0</v>
      </c>
      <c r="H91" s="10">
        <f>AVERAGE(LARGE(J91:O91,1),LARGE(J91:O91,2),LARGE(J91:O91,3),LARGE(J91:O91,4))</f>
        <v>0</v>
      </c>
      <c r="I91" s="115">
        <f>COUNTIF(J91:O91,"&gt;0")</f>
        <v>0</v>
      </c>
      <c r="J91" s="232">
        <v>0</v>
      </c>
      <c r="K91" s="264">
        <v>0</v>
      </c>
      <c r="L91" s="264">
        <v>0</v>
      </c>
      <c r="M91" s="282">
        <v>0</v>
      </c>
      <c r="N91" s="310">
        <v>0</v>
      </c>
      <c r="O91" s="283">
        <v>0</v>
      </c>
      <c r="P91" s="149"/>
    </row>
    <row r="92" spans="1:16" x14ac:dyDescent="0.2">
      <c r="A92" s="39">
        <f>IF(H92=H91,A91,ROW(A92)-1)</f>
        <v>18</v>
      </c>
      <c r="B92" s="227">
        <v>0</v>
      </c>
      <c r="C92" s="77">
        <f>IF(G92&gt;0,IF(B92=0,13-A92,B92-A92),0)</f>
        <v>0</v>
      </c>
      <c r="D92" s="62" t="s">
        <v>279</v>
      </c>
      <c r="E92" s="63" t="s">
        <v>280</v>
      </c>
      <c r="F92" s="45"/>
      <c r="G92" s="11">
        <f>SUM(J92:O92)</f>
        <v>0</v>
      </c>
      <c r="H92" s="10">
        <f>AVERAGE(LARGE(J92:O92,1),LARGE(J92:O92,2),LARGE(J92:O92,3),LARGE(J92:O92,4))</f>
        <v>0</v>
      </c>
      <c r="I92" s="115">
        <f>COUNTIF(J92:O92,"&gt;0")</f>
        <v>0</v>
      </c>
      <c r="J92" s="249">
        <v>0</v>
      </c>
      <c r="K92" s="141">
        <v>0</v>
      </c>
      <c r="L92" s="141">
        <v>0</v>
      </c>
      <c r="M92" s="282">
        <v>0</v>
      </c>
      <c r="N92" s="310">
        <v>0</v>
      </c>
      <c r="O92" s="283">
        <v>0</v>
      </c>
    </row>
    <row r="93" spans="1:16" x14ac:dyDescent="0.2">
      <c r="A93" s="39">
        <f>IF(H93=H92,A92,ROW(A93)-1)</f>
        <v>18</v>
      </c>
      <c r="B93" s="227">
        <v>0</v>
      </c>
      <c r="C93" s="77">
        <f>IF(G93&gt;0,IF(B93=0,13-A93,B93-A93),0)</f>
        <v>0</v>
      </c>
      <c r="D93" s="62" t="s">
        <v>28</v>
      </c>
      <c r="E93" s="41" t="s">
        <v>22</v>
      </c>
      <c r="F93" s="41" t="s">
        <v>494</v>
      </c>
      <c r="G93" s="11">
        <f>SUM(J93:O93)</f>
        <v>0</v>
      </c>
      <c r="H93" s="10">
        <f>AVERAGE(LARGE(J93:O93,1),LARGE(J93:O93,2),LARGE(J93:O93,3),LARGE(J93:O93,4))</f>
        <v>0</v>
      </c>
      <c r="I93" s="115">
        <f>COUNTIF(J93:O93,"&gt;0")</f>
        <v>0</v>
      </c>
      <c r="J93" s="232">
        <v>0</v>
      </c>
      <c r="K93" s="264">
        <v>0</v>
      </c>
      <c r="L93" s="264">
        <v>0</v>
      </c>
      <c r="M93" s="282">
        <v>0</v>
      </c>
      <c r="N93" s="310">
        <v>0</v>
      </c>
      <c r="O93" s="283">
        <v>0</v>
      </c>
    </row>
    <row r="94" spans="1:16" ht="12.75" customHeight="1" x14ac:dyDescent="0.2">
      <c r="A94" s="39">
        <f>IF(H94=H93,A93,ROW(A94)-1)</f>
        <v>18</v>
      </c>
      <c r="B94" s="227">
        <v>0</v>
      </c>
      <c r="C94" s="77">
        <f>IF(G94&gt;0,IF(B94=0,13-A94,B94-A94),0)</f>
        <v>0</v>
      </c>
      <c r="D94" s="62" t="s">
        <v>414</v>
      </c>
      <c r="E94" s="83" t="s">
        <v>415</v>
      </c>
      <c r="F94" s="107" t="s">
        <v>584</v>
      </c>
      <c r="G94" s="11">
        <f>SUM(J94:O94)</f>
        <v>0</v>
      </c>
      <c r="H94" s="10">
        <f>AVERAGE(LARGE(J94:O94,1),LARGE(J94:O94,2),LARGE(J94:O94,3),LARGE(J94:O94,4))</f>
        <v>0</v>
      </c>
      <c r="I94" s="115">
        <f>COUNTIF(J94:O94,"&gt;0")</f>
        <v>0</v>
      </c>
      <c r="J94" s="232">
        <v>0</v>
      </c>
      <c r="K94" s="264">
        <v>0</v>
      </c>
      <c r="L94" s="264">
        <v>0</v>
      </c>
      <c r="M94" s="282">
        <v>0</v>
      </c>
      <c r="N94" s="310">
        <v>0</v>
      </c>
      <c r="O94" s="283">
        <v>0</v>
      </c>
    </row>
    <row r="95" spans="1:16" ht="12" customHeight="1" x14ac:dyDescent="0.2">
      <c r="A95" s="39">
        <f>IF(H95=H94,A94,ROW(A95)-1)</f>
        <v>18</v>
      </c>
      <c r="B95" s="227">
        <v>0</v>
      </c>
      <c r="C95" s="77">
        <f>IF(G95&gt;0,IF(B95=0,13-A95,B95-A95),0)</f>
        <v>0</v>
      </c>
      <c r="D95" s="62" t="s">
        <v>14</v>
      </c>
      <c r="E95" s="83" t="s">
        <v>13</v>
      </c>
      <c r="F95" s="107" t="s">
        <v>581</v>
      </c>
      <c r="G95" s="11">
        <f>SUM(J95:O95)</f>
        <v>0</v>
      </c>
      <c r="H95" s="10">
        <f>AVERAGE(LARGE(J95:O95,1),LARGE(J95:O95,2),LARGE(J95:O95,3),LARGE(J95:O95,4))</f>
        <v>0</v>
      </c>
      <c r="I95" s="115">
        <f>COUNTIF(J95:O95,"&gt;0")</f>
        <v>0</v>
      </c>
      <c r="J95" s="232">
        <v>0</v>
      </c>
      <c r="K95" s="264">
        <v>0</v>
      </c>
      <c r="L95" s="264">
        <v>0</v>
      </c>
      <c r="M95" s="282">
        <v>0</v>
      </c>
      <c r="N95" s="310">
        <v>0</v>
      </c>
      <c r="O95" s="283">
        <v>0</v>
      </c>
      <c r="P95" s="163"/>
    </row>
    <row r="96" spans="1:16" ht="12" customHeight="1" x14ac:dyDescent="0.2">
      <c r="A96" s="39">
        <f>IF(H96=H95,A95,ROW(A96)-1)</f>
        <v>18</v>
      </c>
      <c r="B96" s="227">
        <v>0</v>
      </c>
      <c r="C96" s="77">
        <f>IF(G96&gt;0,IF(B96=0,13-A96,B96-A96),0)</f>
        <v>0</v>
      </c>
      <c r="D96" s="44" t="s">
        <v>23</v>
      </c>
      <c r="E96" s="41" t="s">
        <v>22</v>
      </c>
      <c r="F96" s="45" t="s">
        <v>586</v>
      </c>
      <c r="G96" s="11">
        <f>SUM(J96:O96)</f>
        <v>0</v>
      </c>
      <c r="H96" s="10">
        <f>AVERAGE(LARGE(J96:O96,1),LARGE(J96:O96,2),LARGE(J96:O96,3),LARGE(J96:O96,4))</f>
        <v>0</v>
      </c>
      <c r="I96" s="115">
        <f>COUNTIF(J96:O96,"&gt;0")</f>
        <v>0</v>
      </c>
      <c r="J96" s="232">
        <v>0</v>
      </c>
      <c r="K96" s="264">
        <v>0</v>
      </c>
      <c r="L96" s="264">
        <v>0</v>
      </c>
      <c r="M96" s="282">
        <v>0</v>
      </c>
      <c r="N96" s="310">
        <v>0</v>
      </c>
      <c r="O96" s="283">
        <v>0</v>
      </c>
      <c r="P96" s="163"/>
    </row>
    <row r="97" spans="14:14" x14ac:dyDescent="0.2">
      <c r="N97" s="277"/>
    </row>
    <row r="125" spans="1:16" x14ac:dyDescent="0.2">
      <c r="P125" s="149"/>
    </row>
    <row r="126" spans="1:16" x14ac:dyDescent="0.2">
      <c r="P126" s="149"/>
    </row>
    <row r="128" spans="1:16" x14ac:dyDescent="0.2">
      <c r="A128" s="153"/>
      <c r="B128" s="43"/>
      <c r="C128" s="43"/>
      <c r="D128" s="43"/>
      <c r="E128" s="43"/>
      <c r="F128" s="43"/>
      <c r="G128" s="144"/>
      <c r="H128" s="52"/>
      <c r="I128" s="115"/>
      <c r="J128" s="43"/>
      <c r="K128" s="43"/>
      <c r="L128" s="43"/>
      <c r="M128" s="43"/>
      <c r="N128" s="43"/>
      <c r="O128" s="43"/>
    </row>
  </sheetData>
  <autoFilter ref="A1:Q96"/>
  <sortState ref="A2:P128">
    <sortCondition ref="P2:P128"/>
    <sortCondition descending="1" ref="H2:H128"/>
    <sortCondition ref="I2:I128"/>
    <sortCondition descending="1" ref="G2:G128"/>
    <sortCondition ref="D2:D128"/>
  </sortState>
  <phoneticPr fontId="8" type="noConversion"/>
  <conditionalFormatting sqref="C2:C91">
    <cfRule type="iconSet" priority="237">
      <iconSet iconSet="3Arrows">
        <cfvo type="percent" val="0"/>
        <cfvo type="num" val="0"/>
        <cfvo type="num" val="0" gte="0"/>
      </iconSet>
    </cfRule>
  </conditionalFormatting>
  <conditionalFormatting sqref="C2:C91">
    <cfRule type="iconSet" priority="267">
      <iconSet iconSet="3Arrows">
        <cfvo type="percent" val="0"/>
        <cfvo type="num" val="0"/>
        <cfvo type="num" val="0" gte="0"/>
      </iconSet>
    </cfRule>
  </conditionalFormatting>
  <conditionalFormatting sqref="C2:C91">
    <cfRule type="iconSet" priority="191">
      <iconSet iconSet="3Arrows">
        <cfvo type="percent" val="0"/>
        <cfvo type="num" val="0"/>
        <cfvo type="num" val="0" gte="0"/>
      </iconSet>
    </cfRule>
  </conditionalFormatting>
  <conditionalFormatting sqref="C128">
    <cfRule type="iconSet" priority="164">
      <iconSet iconSet="3Arrows">
        <cfvo type="percent" val="0"/>
        <cfvo type="num" val="0"/>
        <cfvo type="num" val="0" gte="0"/>
      </iconSet>
    </cfRule>
  </conditionalFormatting>
  <conditionalFormatting sqref="M128">
    <cfRule type="expression" dxfId="37" priority="90" stopIfTrue="1">
      <formula>IF($I128&gt;5,RANK(M128,$N128:$O128)&lt;7,0)</formula>
    </cfRule>
    <cfRule type="expression" dxfId="36" priority="91" stopIfTrue="1">
      <formula>IF($I128&lt;6,RANK(M128,$N128:$O128)&lt;$I128+1,0)</formula>
    </cfRule>
  </conditionalFormatting>
  <conditionalFormatting sqref="L128">
    <cfRule type="expression" dxfId="35" priority="82" stopIfTrue="1">
      <formula>IF($I128&gt;5,RANK(L128,$N128:$O128)&lt;7,0)</formula>
    </cfRule>
    <cfRule type="expression" dxfId="34" priority="83" stopIfTrue="1">
      <formula>IF($I128&lt;6,RANK(L128,$N128:$O128)&lt;$I128+1,0)</formula>
    </cfRule>
  </conditionalFormatting>
  <conditionalFormatting sqref="K128">
    <cfRule type="expression" dxfId="33" priority="72" stopIfTrue="1">
      <formula>IF($I128&gt;5,RANK(K128,$N128:$O128)&lt;7,0)</formula>
    </cfRule>
    <cfRule type="expression" dxfId="32" priority="73" stopIfTrue="1">
      <formula>IF($I128&lt;6,RANK(K128,$N128:$O128)&lt;$I128+1,0)</formula>
    </cfRule>
  </conditionalFormatting>
  <conditionalFormatting sqref="K2:M85 O2:O96">
    <cfRule type="expression" dxfId="31" priority="64" stopIfTrue="1">
      <formula>IF($I2&gt;3,RANK(K2,$J2:$O2)&lt;5,0)</formula>
    </cfRule>
    <cfRule type="expression" dxfId="30" priority="65" stopIfTrue="1">
      <formula>IF($I2&lt;4,RANK(K2,$J2:$O2)&lt;$I2+1,0)</formula>
    </cfRule>
  </conditionalFormatting>
  <conditionalFormatting sqref="K86">
    <cfRule type="expression" dxfId="29" priority="55" stopIfTrue="1">
      <formula>IF($I86&gt;3,RANK(K86,$J86:$O86)&lt;5,0)</formula>
    </cfRule>
    <cfRule type="expression" dxfId="28" priority="56" stopIfTrue="1">
      <formula>IF($I86&lt;4,RANK(K86,$J86:$O86)&lt;$I86+1,0)</formula>
    </cfRule>
  </conditionalFormatting>
  <conditionalFormatting sqref="K87">
    <cfRule type="expression" dxfId="27" priority="50" stopIfTrue="1">
      <formula>IF($I87&gt;3,RANK(K87,$J87:$O87)&lt;5,0)</formula>
    </cfRule>
    <cfRule type="expression" dxfId="26" priority="51" stopIfTrue="1">
      <formula>IF($I87&lt;4,RANK(K87,$J87:$O87)&lt;$I87+1,0)</formula>
    </cfRule>
  </conditionalFormatting>
  <conditionalFormatting sqref="K88">
    <cfRule type="expression" dxfId="25" priority="45" stopIfTrue="1">
      <formula>IF($I88&gt;3,RANK(K88,$J88:$O88)&lt;5,0)</formula>
    </cfRule>
    <cfRule type="expression" dxfId="24" priority="46" stopIfTrue="1">
      <formula>IF($I88&lt;4,RANK(K88,$J88:$O88)&lt;$I88+1,0)</formula>
    </cfRule>
  </conditionalFormatting>
  <conditionalFormatting sqref="J2:J85">
    <cfRule type="expression" dxfId="23" priority="34" stopIfTrue="1">
      <formula>IF($I2&gt;3,RANK(J2,$J2:$O2)&lt;5,0)</formula>
    </cfRule>
    <cfRule type="expression" dxfId="22" priority="35" stopIfTrue="1">
      <formula>IF($I2&lt;4,RANK(J2,$J2:$O2)&lt;$I2+1,0)</formula>
    </cfRule>
  </conditionalFormatting>
  <conditionalFormatting sqref="N128">
    <cfRule type="expression" dxfId="21" priority="32" stopIfTrue="1">
      <formula>IF($I128&gt;5,RANK(N128,$N128:$O128)&lt;7,0)</formula>
    </cfRule>
    <cfRule type="expression" dxfId="20" priority="33" stopIfTrue="1">
      <formula>IF($I128&lt;6,RANK(N128,$N128:$O128)&lt;$I128+1,0)</formula>
    </cfRule>
  </conditionalFormatting>
  <conditionalFormatting sqref="N97 N2:N85">
    <cfRule type="expression" dxfId="19" priority="30" stopIfTrue="1">
      <formula>IF($I2&gt;3,RANK(N2,$J2:$O2)&lt;5,0)</formula>
    </cfRule>
    <cfRule type="expression" dxfId="18" priority="31" stopIfTrue="1">
      <formula>IF($I2&lt;4,RANK(N2,$J2:$O2)&lt;$I2+1,0)</formula>
    </cfRule>
  </conditionalFormatting>
  <conditionalFormatting sqref="C92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C92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C92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K92:L92">
    <cfRule type="expression" dxfId="17" priority="25" stopIfTrue="1">
      <formula>IF($I92&gt;3,RANK(K92,$J92:$O92)&lt;5,0)</formula>
    </cfRule>
    <cfRule type="expression" dxfId="16" priority="26" stopIfTrue="1">
      <formula>IF($I92&lt;4,RANK(K92,$J92:$O92)&lt;$I92+1,0)</formula>
    </cfRule>
  </conditionalFormatting>
  <conditionalFormatting sqref="J92">
    <cfRule type="expression" dxfId="15" priority="23" stopIfTrue="1">
      <formula>IF($I92&gt;3,RANK(J92,$J92:$O92)&lt;5,0)</formula>
    </cfRule>
    <cfRule type="expression" dxfId="14" priority="24" stopIfTrue="1">
      <formula>IF($I92&lt;4,RANK(J92,$J92:$O92)&lt;$I92+1,0)</formula>
    </cfRule>
  </conditionalFormatting>
  <conditionalFormatting sqref="O92">
    <cfRule type="expression" dxfId="13" priority="21" stopIfTrue="1">
      <formula>IF($I92&gt;3,RANK(O92,$J92:$O92)&lt;5,0)</formula>
    </cfRule>
    <cfRule type="expression" dxfId="12" priority="22" stopIfTrue="1">
      <formula>IF($I92&lt;4,RANK(O92,$J92:$O92)&lt;$I92+1,0)</formula>
    </cfRule>
  </conditionalFormatting>
  <conditionalFormatting sqref="C93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C93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C93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O93">
    <cfRule type="expression" dxfId="11" priority="16" stopIfTrue="1">
      <formula>IF($I93&gt;3,RANK(O93,$J93:$O93)&lt;5,0)</formula>
    </cfRule>
    <cfRule type="expression" dxfId="10" priority="17" stopIfTrue="1">
      <formula>IF($I93&lt;4,RANK(O93,$J93:$O93)&lt;$I93+1,0)</formula>
    </cfRule>
  </conditionalFormatting>
  <conditionalFormatting sqref="C94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C94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C94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O94">
    <cfRule type="expression" dxfId="9" priority="11" stopIfTrue="1">
      <formula>IF($I94&gt;3,RANK(O94,$J94:$O94)&lt;5,0)</formula>
    </cfRule>
    <cfRule type="expression" dxfId="8" priority="12" stopIfTrue="1">
      <formula>IF($I94&lt;4,RANK(O94,$J94:$O94)&lt;$I94+1,0)</formula>
    </cfRule>
  </conditionalFormatting>
  <conditionalFormatting sqref="C95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C95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C95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O95">
    <cfRule type="expression" dxfId="7" priority="6" stopIfTrue="1">
      <formula>IF($I95&gt;3,RANK(O95,$J95:$O95)&lt;5,0)</formula>
    </cfRule>
    <cfRule type="expression" dxfId="6" priority="7" stopIfTrue="1">
      <formula>IF($I95&lt;4,RANK(O95,$J95:$O95)&lt;$I95+1,0)</formula>
    </cfRule>
  </conditionalFormatting>
  <conditionalFormatting sqref="C96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C96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C96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O96">
    <cfRule type="expression" dxfId="5" priority="1" stopIfTrue="1">
      <formula>IF($I96&gt;3,RANK(O96,$J96:$O96)&lt;5,0)</formula>
    </cfRule>
    <cfRule type="expression" dxfId="4" priority="2" stopIfTrue="1">
      <formula>IF($I96&lt;4,RANK(O96,$J96:$O96)&lt;$I96+1,0)</formula>
    </cfRule>
  </conditionalFormatting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showGridLines="0" view="pageBreakPreview" zoomScaleNormal="100" zoomScaleSheetLayoutView="100" workbookViewId="0">
      <selection activeCell="F75" sqref="F75"/>
    </sheetView>
  </sheetViews>
  <sheetFormatPr defaultRowHeight="12.75" x14ac:dyDescent="0.2"/>
  <cols>
    <col min="1" max="1" width="6" style="1" customWidth="1"/>
    <col min="2" max="3" width="6.7109375" style="1" customWidth="1"/>
    <col min="4" max="4" width="13.85546875" style="4" customWidth="1"/>
    <col min="5" max="5" width="11.85546875" style="1" customWidth="1"/>
    <col min="6" max="6" width="19.7109375" style="1" bestFit="1" customWidth="1"/>
    <col min="7" max="7" width="9.140625" style="3"/>
    <col min="8" max="8" width="10.5703125" style="2" customWidth="1"/>
    <col min="9" max="9" width="9.28515625" style="1" bestFit="1" customWidth="1"/>
  </cols>
  <sheetData>
    <row r="1" spans="1:10" ht="18" x14ac:dyDescent="0.2">
      <c r="A1" s="303" t="s">
        <v>591</v>
      </c>
      <c r="B1" s="303"/>
      <c r="C1" s="303"/>
      <c r="D1" s="303"/>
      <c r="E1" s="303"/>
      <c r="F1" s="303"/>
      <c r="G1" s="303"/>
      <c r="H1" s="303"/>
      <c r="I1" s="303"/>
    </row>
    <row r="2" spans="1:10" ht="18" x14ac:dyDescent="0.2">
      <c r="A2" s="304" t="s">
        <v>230</v>
      </c>
      <c r="B2" s="304"/>
      <c r="C2" s="304"/>
      <c r="D2" s="304"/>
      <c r="H2" s="70">
        <v>43282</v>
      </c>
      <c r="I2" s="65"/>
      <c r="J2" s="37"/>
    </row>
    <row r="4" spans="1:10" ht="24" x14ac:dyDescent="0.2">
      <c r="A4" s="21" t="s">
        <v>46</v>
      </c>
      <c r="B4" s="21" t="s">
        <v>45</v>
      </c>
      <c r="C4" s="75" t="s">
        <v>365</v>
      </c>
      <c r="D4" s="21" t="s">
        <v>44</v>
      </c>
      <c r="E4" s="21" t="s">
        <v>43</v>
      </c>
      <c r="F4" s="21" t="s">
        <v>42</v>
      </c>
      <c r="G4" s="36" t="s">
        <v>41</v>
      </c>
      <c r="H4" s="19" t="s">
        <v>40</v>
      </c>
      <c r="I4" s="38" t="s">
        <v>39</v>
      </c>
    </row>
    <row r="5" spans="1:10" x14ac:dyDescent="0.2">
      <c r="A5" s="189">
        <v>1</v>
      </c>
      <c r="B5" s="25">
        <v>2</v>
      </c>
      <c r="C5" s="72">
        <v>1</v>
      </c>
      <c r="D5" s="327" t="s">
        <v>345</v>
      </c>
      <c r="E5" s="328" t="s">
        <v>346</v>
      </c>
      <c r="F5" s="217" t="s">
        <v>602</v>
      </c>
      <c r="G5" s="28">
        <v>319.375</v>
      </c>
      <c r="H5" s="151">
        <v>45.104166666666664</v>
      </c>
      <c r="I5" s="152">
        <v>8</v>
      </c>
    </row>
    <row r="6" spans="1:10" x14ac:dyDescent="0.2">
      <c r="A6" s="189">
        <v>2</v>
      </c>
      <c r="B6" s="16">
        <v>1</v>
      </c>
      <c r="C6" s="76">
        <v>-1</v>
      </c>
      <c r="D6" s="31" t="s">
        <v>229</v>
      </c>
      <c r="E6" s="13" t="s">
        <v>209</v>
      </c>
      <c r="F6" s="12" t="s">
        <v>602</v>
      </c>
      <c r="G6" s="11">
        <v>237.5</v>
      </c>
      <c r="H6" s="34">
        <v>39.583333333333336</v>
      </c>
      <c r="I6" s="119">
        <v>3</v>
      </c>
    </row>
    <row r="7" spans="1:10" x14ac:dyDescent="0.2">
      <c r="A7" s="189">
        <v>3</v>
      </c>
      <c r="B7" s="16">
        <v>5</v>
      </c>
      <c r="C7" s="76">
        <v>2</v>
      </c>
      <c r="D7" s="99" t="s">
        <v>287</v>
      </c>
      <c r="E7" s="100" t="s">
        <v>101</v>
      </c>
      <c r="F7" s="128" t="s">
        <v>584</v>
      </c>
      <c r="G7" s="11">
        <v>208.6875</v>
      </c>
      <c r="H7" s="34">
        <v>34.78125</v>
      </c>
      <c r="I7" s="119">
        <v>5</v>
      </c>
    </row>
    <row r="8" spans="1:10" x14ac:dyDescent="0.2">
      <c r="A8" s="189">
        <v>4</v>
      </c>
      <c r="B8" s="16">
        <v>3</v>
      </c>
      <c r="C8" s="76">
        <v>-1</v>
      </c>
      <c r="D8" s="191" t="s">
        <v>363</v>
      </c>
      <c r="E8" s="192" t="s">
        <v>366</v>
      </c>
      <c r="F8" s="166" t="s">
        <v>584</v>
      </c>
      <c r="G8" s="11">
        <v>180.68799999999999</v>
      </c>
      <c r="H8" s="34">
        <v>30.114666666666665</v>
      </c>
      <c r="I8" s="119">
        <v>5</v>
      </c>
    </row>
    <row r="9" spans="1:10" x14ac:dyDescent="0.2">
      <c r="A9" s="189">
        <v>5</v>
      </c>
      <c r="B9" s="16">
        <v>6</v>
      </c>
      <c r="C9" s="76">
        <v>1</v>
      </c>
      <c r="D9" s="99" t="s">
        <v>648</v>
      </c>
      <c r="E9" s="100" t="s">
        <v>170</v>
      </c>
      <c r="F9" s="231" t="s">
        <v>664</v>
      </c>
      <c r="G9" s="11">
        <v>233.07499999999999</v>
      </c>
      <c r="H9" s="34">
        <v>28.916666666666668</v>
      </c>
      <c r="I9" s="119">
        <v>10</v>
      </c>
    </row>
    <row r="10" spans="1:10" x14ac:dyDescent="0.2">
      <c r="A10" s="189">
        <v>6</v>
      </c>
      <c r="B10" s="16">
        <v>4</v>
      </c>
      <c r="C10" s="76">
        <v>-2</v>
      </c>
      <c r="D10" s="31" t="s">
        <v>224</v>
      </c>
      <c r="E10" s="13" t="s">
        <v>58</v>
      </c>
      <c r="F10" s="12" t="s">
        <v>586</v>
      </c>
      <c r="G10" s="11">
        <v>168.5</v>
      </c>
      <c r="H10" s="34">
        <v>28.083333333333332</v>
      </c>
      <c r="I10" s="119">
        <v>5</v>
      </c>
    </row>
    <row r="11" spans="1:10" x14ac:dyDescent="0.2">
      <c r="A11" s="189">
        <v>7</v>
      </c>
      <c r="B11" s="16">
        <v>9</v>
      </c>
      <c r="C11" s="76">
        <v>2</v>
      </c>
      <c r="D11" s="59" t="s">
        <v>331</v>
      </c>
      <c r="E11" s="69" t="s">
        <v>80</v>
      </c>
      <c r="F11" s="68" t="s">
        <v>580</v>
      </c>
      <c r="G11" s="11">
        <v>98.438000000000002</v>
      </c>
      <c r="H11" s="34">
        <v>16.406333333333333</v>
      </c>
      <c r="I11" s="119">
        <v>6</v>
      </c>
    </row>
    <row r="12" spans="1:10" x14ac:dyDescent="0.2">
      <c r="A12" s="189">
        <v>8</v>
      </c>
      <c r="B12" s="16">
        <v>8</v>
      </c>
      <c r="C12" s="76">
        <v>0</v>
      </c>
      <c r="D12" s="99" t="s">
        <v>4</v>
      </c>
      <c r="E12" s="100" t="s">
        <v>552</v>
      </c>
      <c r="F12" s="128" t="s">
        <v>584</v>
      </c>
      <c r="G12" s="11">
        <v>89.25</v>
      </c>
      <c r="H12" s="34">
        <v>14.875</v>
      </c>
      <c r="I12" s="119">
        <v>5</v>
      </c>
    </row>
    <row r="13" spans="1:10" x14ac:dyDescent="0.2">
      <c r="A13" s="189">
        <v>9</v>
      </c>
      <c r="B13" s="16">
        <v>13</v>
      </c>
      <c r="C13" s="76">
        <v>4</v>
      </c>
      <c r="D13" s="99" t="s">
        <v>214</v>
      </c>
      <c r="E13" s="100" t="s">
        <v>73</v>
      </c>
      <c r="F13" s="128" t="s">
        <v>584</v>
      </c>
      <c r="G13" s="11">
        <v>87.263000000000005</v>
      </c>
      <c r="H13" s="34">
        <v>14.543833333333334</v>
      </c>
      <c r="I13" s="119">
        <v>4</v>
      </c>
    </row>
    <row r="14" spans="1:10" x14ac:dyDescent="0.2">
      <c r="A14" s="190">
        <v>10</v>
      </c>
      <c r="B14" s="14">
        <v>10</v>
      </c>
      <c r="C14" s="105">
        <v>0</v>
      </c>
      <c r="D14" s="195" t="s">
        <v>345</v>
      </c>
      <c r="E14" s="268" t="s">
        <v>357</v>
      </c>
      <c r="F14" s="284" t="s">
        <v>585</v>
      </c>
      <c r="G14" s="9">
        <v>78.174999999999997</v>
      </c>
      <c r="H14" s="35">
        <v>13.029166666666667</v>
      </c>
      <c r="I14" s="120">
        <v>6</v>
      </c>
    </row>
    <row r="15" spans="1:10" x14ac:dyDescent="0.2">
      <c r="A15" s="189">
        <v>11</v>
      </c>
      <c r="B15" s="16">
        <v>11</v>
      </c>
      <c r="C15" s="72">
        <v>0</v>
      </c>
      <c r="D15" s="285" t="s">
        <v>214</v>
      </c>
      <c r="E15" s="286" t="s">
        <v>115</v>
      </c>
      <c r="F15" s="287" t="s">
        <v>584</v>
      </c>
      <c r="G15" s="11">
        <v>70.5</v>
      </c>
      <c r="H15" s="34">
        <v>11.75</v>
      </c>
      <c r="I15" s="119">
        <v>3</v>
      </c>
    </row>
    <row r="16" spans="1:10" x14ac:dyDescent="0.2">
      <c r="A16" s="189">
        <v>12</v>
      </c>
      <c r="B16" s="16">
        <v>24</v>
      </c>
      <c r="C16" s="76">
        <v>12</v>
      </c>
      <c r="D16" s="59" t="s">
        <v>319</v>
      </c>
      <c r="E16" s="252" t="s">
        <v>128</v>
      </c>
      <c r="F16" s="273" t="s">
        <v>584</v>
      </c>
      <c r="G16" s="11">
        <v>69.125</v>
      </c>
      <c r="H16" s="34">
        <v>11.520833333333334</v>
      </c>
      <c r="I16" s="119">
        <v>4</v>
      </c>
    </row>
    <row r="17" spans="1:9" x14ac:dyDescent="0.2">
      <c r="A17" s="189">
        <v>13</v>
      </c>
      <c r="B17" s="16">
        <v>12</v>
      </c>
      <c r="C17" s="76">
        <v>-1</v>
      </c>
      <c r="D17" s="99" t="s">
        <v>643</v>
      </c>
      <c r="E17" s="100" t="s">
        <v>194</v>
      </c>
      <c r="F17" s="231" t="s">
        <v>664</v>
      </c>
      <c r="G17" s="11">
        <v>67.375</v>
      </c>
      <c r="H17" s="34">
        <v>11.229166666666666</v>
      </c>
      <c r="I17" s="119">
        <v>5</v>
      </c>
    </row>
    <row r="18" spans="1:9" x14ac:dyDescent="0.2">
      <c r="A18" s="189">
        <v>14</v>
      </c>
      <c r="B18" s="16">
        <v>16</v>
      </c>
      <c r="C18" s="76">
        <v>2</v>
      </c>
      <c r="D18" s="99" t="s">
        <v>567</v>
      </c>
      <c r="E18" s="100" t="s">
        <v>601</v>
      </c>
      <c r="F18" s="91" t="s">
        <v>584</v>
      </c>
      <c r="G18" s="11">
        <v>65.813000000000002</v>
      </c>
      <c r="H18" s="34">
        <v>10.968833333333334</v>
      </c>
      <c r="I18" s="119">
        <v>4</v>
      </c>
    </row>
    <row r="19" spans="1:9" x14ac:dyDescent="0.2">
      <c r="A19" s="189">
        <v>15</v>
      </c>
      <c r="B19" s="16">
        <v>14</v>
      </c>
      <c r="C19" s="76">
        <v>-1</v>
      </c>
      <c r="D19" s="59" t="s">
        <v>176</v>
      </c>
      <c r="E19" s="69" t="s">
        <v>48</v>
      </c>
      <c r="F19" s="68" t="s">
        <v>602</v>
      </c>
      <c r="G19" s="11">
        <v>61.875</v>
      </c>
      <c r="H19" s="34">
        <v>10.3125</v>
      </c>
      <c r="I19" s="119">
        <v>2</v>
      </c>
    </row>
    <row r="20" spans="1:9" x14ac:dyDescent="0.2">
      <c r="A20" s="189">
        <v>16</v>
      </c>
      <c r="B20" s="16">
        <v>28</v>
      </c>
      <c r="C20" s="76">
        <v>12</v>
      </c>
      <c r="D20" s="59" t="s">
        <v>309</v>
      </c>
      <c r="E20" s="289" t="s">
        <v>295</v>
      </c>
      <c r="F20" s="290" t="s">
        <v>586</v>
      </c>
      <c r="G20" s="11">
        <v>58.750500000000002</v>
      </c>
      <c r="H20" s="34">
        <v>9.7917500000000004</v>
      </c>
      <c r="I20" s="119">
        <v>3</v>
      </c>
    </row>
    <row r="21" spans="1:9" x14ac:dyDescent="0.2">
      <c r="A21" s="189">
        <v>17</v>
      </c>
      <c r="B21" s="16">
        <v>17</v>
      </c>
      <c r="C21" s="76">
        <v>0</v>
      </c>
      <c r="D21" s="99" t="s">
        <v>219</v>
      </c>
      <c r="E21" s="100" t="s">
        <v>105</v>
      </c>
      <c r="F21" s="128" t="s">
        <v>602</v>
      </c>
      <c r="G21" s="11">
        <v>52.5</v>
      </c>
      <c r="H21" s="34">
        <v>8.75</v>
      </c>
      <c r="I21" s="119">
        <v>1</v>
      </c>
    </row>
    <row r="22" spans="1:9" x14ac:dyDescent="0.2">
      <c r="A22" s="189">
        <v>18</v>
      </c>
      <c r="B22" s="16">
        <v>18</v>
      </c>
      <c r="C22" s="76">
        <v>0</v>
      </c>
      <c r="D22" s="99" t="s">
        <v>389</v>
      </c>
      <c r="E22" s="100" t="s">
        <v>194</v>
      </c>
      <c r="F22" s="128" t="s">
        <v>580</v>
      </c>
      <c r="G22" s="11">
        <v>50</v>
      </c>
      <c r="H22" s="34">
        <v>8.3333333333333339</v>
      </c>
      <c r="I22" s="119">
        <v>2</v>
      </c>
    </row>
    <row r="23" spans="1:9" x14ac:dyDescent="0.2">
      <c r="A23" s="189">
        <v>19</v>
      </c>
      <c r="B23" s="16">
        <v>20</v>
      </c>
      <c r="C23" s="76">
        <v>1</v>
      </c>
      <c r="D23" s="99" t="s">
        <v>646</v>
      </c>
      <c r="E23" s="100" t="s">
        <v>428</v>
      </c>
      <c r="F23" s="231" t="s">
        <v>664</v>
      </c>
      <c r="G23" s="11">
        <v>46.674999999999997</v>
      </c>
      <c r="H23" s="34">
        <v>7.7791666666666659</v>
      </c>
      <c r="I23" s="119">
        <v>5</v>
      </c>
    </row>
    <row r="24" spans="1:9" x14ac:dyDescent="0.2">
      <c r="A24" s="190">
        <v>20</v>
      </c>
      <c r="B24" s="30">
        <v>26</v>
      </c>
      <c r="C24" s="105">
        <v>6</v>
      </c>
      <c r="D24" s="195" t="s">
        <v>603</v>
      </c>
      <c r="E24" s="179" t="s">
        <v>397</v>
      </c>
      <c r="F24" s="329" t="s">
        <v>580</v>
      </c>
      <c r="G24" s="29">
        <v>41.6</v>
      </c>
      <c r="H24" s="33">
        <v>6.9333333333333336</v>
      </c>
      <c r="I24" s="121">
        <v>4</v>
      </c>
    </row>
    <row r="25" spans="1:9" x14ac:dyDescent="0.2">
      <c r="A25" s="189">
        <v>21</v>
      </c>
      <c r="B25" s="25">
        <v>29</v>
      </c>
      <c r="C25" s="72">
        <v>8</v>
      </c>
      <c r="D25" s="271" t="s">
        <v>522</v>
      </c>
      <c r="E25" s="186" t="s">
        <v>54</v>
      </c>
      <c r="F25" s="330" t="s">
        <v>580</v>
      </c>
      <c r="G25" s="28">
        <v>35.625</v>
      </c>
      <c r="H25" s="27">
        <v>5.9375</v>
      </c>
      <c r="I25" s="122">
        <v>2</v>
      </c>
    </row>
    <row r="26" spans="1:9" x14ac:dyDescent="0.2">
      <c r="A26" s="189">
        <v>22</v>
      </c>
      <c r="B26" s="16">
        <v>21</v>
      </c>
      <c r="C26" s="76">
        <v>-1</v>
      </c>
      <c r="D26" s="59" t="s">
        <v>202</v>
      </c>
      <c r="E26" s="267" t="s">
        <v>191</v>
      </c>
      <c r="F26" s="68" t="s">
        <v>580</v>
      </c>
      <c r="G26" s="11">
        <v>35.25</v>
      </c>
      <c r="H26" s="10">
        <v>5.875</v>
      </c>
      <c r="I26" s="119">
        <v>2</v>
      </c>
    </row>
    <row r="27" spans="1:9" x14ac:dyDescent="0.2">
      <c r="A27" s="189">
        <v>23</v>
      </c>
      <c r="B27" s="16">
        <v>7</v>
      </c>
      <c r="C27" s="76">
        <v>-16</v>
      </c>
      <c r="D27" s="59" t="s">
        <v>325</v>
      </c>
      <c r="E27" s="252" t="s">
        <v>196</v>
      </c>
      <c r="F27" s="12" t="s">
        <v>586</v>
      </c>
      <c r="G27" s="11">
        <v>35</v>
      </c>
      <c r="H27" s="10">
        <v>5.833333333333333</v>
      </c>
      <c r="I27" s="119">
        <v>1</v>
      </c>
    </row>
    <row r="28" spans="1:9" x14ac:dyDescent="0.2">
      <c r="A28" s="189">
        <v>23</v>
      </c>
      <c r="B28" s="16">
        <v>31</v>
      </c>
      <c r="C28" s="76">
        <v>8</v>
      </c>
      <c r="D28" s="99" t="s">
        <v>8</v>
      </c>
      <c r="E28" s="87" t="s">
        <v>180</v>
      </c>
      <c r="F28" s="91" t="s">
        <v>580</v>
      </c>
      <c r="G28" s="11">
        <v>35</v>
      </c>
      <c r="H28" s="10">
        <v>5.833333333333333</v>
      </c>
      <c r="I28" s="119">
        <v>3</v>
      </c>
    </row>
    <row r="29" spans="1:9" x14ac:dyDescent="0.2">
      <c r="A29" s="189">
        <v>25</v>
      </c>
      <c r="B29" s="16">
        <v>32</v>
      </c>
      <c r="C29" s="76">
        <v>7</v>
      </c>
      <c r="D29" s="99" t="s">
        <v>183</v>
      </c>
      <c r="E29" s="87" t="s">
        <v>160</v>
      </c>
      <c r="F29" s="12" t="s">
        <v>584</v>
      </c>
      <c r="G29" s="11">
        <v>31.5</v>
      </c>
      <c r="H29" s="10">
        <v>5.25</v>
      </c>
      <c r="I29" s="119">
        <v>1</v>
      </c>
    </row>
    <row r="30" spans="1:9" x14ac:dyDescent="0.2">
      <c r="A30" s="189">
        <v>26</v>
      </c>
      <c r="B30" s="16">
        <v>34</v>
      </c>
      <c r="C30" s="76">
        <v>8</v>
      </c>
      <c r="D30" s="191" t="s">
        <v>553</v>
      </c>
      <c r="E30" s="291" t="s">
        <v>549</v>
      </c>
      <c r="F30" s="128" t="s">
        <v>585</v>
      </c>
      <c r="G30" s="11">
        <v>27.15</v>
      </c>
      <c r="H30" s="10">
        <v>4.5249999999999995</v>
      </c>
      <c r="I30" s="119">
        <v>2</v>
      </c>
    </row>
    <row r="31" spans="1:9" x14ac:dyDescent="0.2">
      <c r="A31" s="189">
        <v>27</v>
      </c>
      <c r="B31" s="16">
        <v>35</v>
      </c>
      <c r="C31" s="76">
        <v>8</v>
      </c>
      <c r="D31" s="99" t="s">
        <v>649</v>
      </c>
      <c r="E31" s="100" t="s">
        <v>165</v>
      </c>
      <c r="F31" s="91" t="s">
        <v>580</v>
      </c>
      <c r="G31" s="11">
        <v>26.9</v>
      </c>
      <c r="H31" s="10">
        <v>4.4833333333333334</v>
      </c>
      <c r="I31" s="119">
        <v>3</v>
      </c>
    </row>
    <row r="32" spans="1:9" x14ac:dyDescent="0.2">
      <c r="A32" s="189">
        <v>28</v>
      </c>
      <c r="B32" s="16">
        <v>25</v>
      </c>
      <c r="C32" s="76">
        <v>-3</v>
      </c>
      <c r="D32" s="32" t="s">
        <v>197</v>
      </c>
      <c r="E32" s="26" t="s">
        <v>54</v>
      </c>
      <c r="F32" s="12" t="s">
        <v>586</v>
      </c>
      <c r="G32" s="11">
        <v>26.25</v>
      </c>
      <c r="H32" s="10">
        <v>4.375</v>
      </c>
      <c r="I32" s="119">
        <v>1</v>
      </c>
    </row>
    <row r="33" spans="1:9" x14ac:dyDescent="0.2">
      <c r="A33" s="189">
        <v>29</v>
      </c>
      <c r="B33" s="16">
        <v>42</v>
      </c>
      <c r="C33" s="76">
        <v>13</v>
      </c>
      <c r="D33" s="99" t="s">
        <v>116</v>
      </c>
      <c r="E33" s="87" t="s">
        <v>115</v>
      </c>
      <c r="F33" s="128" t="s">
        <v>582</v>
      </c>
      <c r="G33" s="11">
        <v>25.813000000000002</v>
      </c>
      <c r="H33" s="10">
        <v>4.3021666666666674</v>
      </c>
      <c r="I33" s="119">
        <v>2</v>
      </c>
    </row>
    <row r="34" spans="1:9" x14ac:dyDescent="0.2">
      <c r="A34" s="190">
        <v>30</v>
      </c>
      <c r="B34" s="14">
        <v>36</v>
      </c>
      <c r="C34" s="105">
        <v>6</v>
      </c>
      <c r="D34" s="195" t="s">
        <v>422</v>
      </c>
      <c r="E34" s="179" t="s">
        <v>91</v>
      </c>
      <c r="F34" s="288" t="s">
        <v>664</v>
      </c>
      <c r="G34" s="9">
        <v>24</v>
      </c>
      <c r="H34" s="8">
        <v>4</v>
      </c>
      <c r="I34" s="121">
        <v>2</v>
      </c>
    </row>
    <row r="35" spans="1:9" x14ac:dyDescent="0.2">
      <c r="A35" s="189">
        <v>31</v>
      </c>
      <c r="B35" s="23">
        <v>44</v>
      </c>
      <c r="C35" s="72">
        <v>13</v>
      </c>
      <c r="D35" s="271" t="s">
        <v>164</v>
      </c>
      <c r="E35" s="186" t="s">
        <v>606</v>
      </c>
      <c r="F35" s="331" t="s">
        <v>584</v>
      </c>
      <c r="G35" s="7">
        <v>23.925000000000001</v>
      </c>
      <c r="H35" s="6">
        <v>3.9875000000000003</v>
      </c>
      <c r="I35" s="122">
        <v>3</v>
      </c>
    </row>
    <row r="36" spans="1:9" x14ac:dyDescent="0.2">
      <c r="A36" s="189">
        <v>32</v>
      </c>
      <c r="B36" s="16">
        <v>40</v>
      </c>
      <c r="C36" s="76">
        <v>8</v>
      </c>
      <c r="D36" s="32" t="s">
        <v>102</v>
      </c>
      <c r="E36" s="13" t="s">
        <v>101</v>
      </c>
      <c r="F36" s="134" t="s">
        <v>583</v>
      </c>
      <c r="G36" s="11">
        <v>21.375</v>
      </c>
      <c r="H36" s="10">
        <v>3.5625</v>
      </c>
      <c r="I36" s="119">
        <v>1</v>
      </c>
    </row>
    <row r="37" spans="1:9" x14ac:dyDescent="0.2">
      <c r="A37" s="189">
        <v>33</v>
      </c>
      <c r="B37" s="16">
        <v>33</v>
      </c>
      <c r="C37" s="76">
        <v>0</v>
      </c>
      <c r="D37" s="99" t="s">
        <v>266</v>
      </c>
      <c r="E37" s="123" t="s">
        <v>267</v>
      </c>
      <c r="F37" s="91" t="s">
        <v>583</v>
      </c>
      <c r="G37" s="11">
        <v>19.687999999999999</v>
      </c>
      <c r="H37" s="10">
        <v>3.281333333333333</v>
      </c>
      <c r="I37" s="119">
        <v>1</v>
      </c>
    </row>
    <row r="38" spans="1:9" x14ac:dyDescent="0.2">
      <c r="A38" s="189">
        <v>34</v>
      </c>
      <c r="B38" s="16">
        <v>38</v>
      </c>
      <c r="C38" s="76">
        <v>4</v>
      </c>
      <c r="D38" s="99" t="s">
        <v>90</v>
      </c>
      <c r="E38" s="100" t="s">
        <v>89</v>
      </c>
      <c r="F38" s="128" t="s">
        <v>580</v>
      </c>
      <c r="G38" s="11">
        <v>18.75</v>
      </c>
      <c r="H38" s="10">
        <v>3.125</v>
      </c>
      <c r="I38" s="119">
        <v>1</v>
      </c>
    </row>
    <row r="39" spans="1:9" x14ac:dyDescent="0.2">
      <c r="A39" s="189">
        <v>35</v>
      </c>
      <c r="B39" s="16">
        <v>41</v>
      </c>
      <c r="C39" s="76">
        <v>6</v>
      </c>
      <c r="D39" s="99" t="s">
        <v>290</v>
      </c>
      <c r="E39" s="123" t="s">
        <v>112</v>
      </c>
      <c r="F39" s="91" t="s">
        <v>583</v>
      </c>
      <c r="G39" s="11">
        <v>18</v>
      </c>
      <c r="H39" s="10">
        <v>3</v>
      </c>
      <c r="I39" s="119">
        <v>1</v>
      </c>
    </row>
    <row r="40" spans="1:9" x14ac:dyDescent="0.2">
      <c r="A40" s="189">
        <v>36</v>
      </c>
      <c r="B40" s="16">
        <v>27</v>
      </c>
      <c r="C40" s="76">
        <v>-9</v>
      </c>
      <c r="D40" s="99" t="s">
        <v>61</v>
      </c>
      <c r="E40" s="100" t="s">
        <v>85</v>
      </c>
      <c r="F40" s="91" t="s">
        <v>580</v>
      </c>
      <c r="G40" s="11">
        <v>13.5</v>
      </c>
      <c r="H40" s="10">
        <v>2.25</v>
      </c>
      <c r="I40" s="119">
        <v>1</v>
      </c>
    </row>
    <row r="41" spans="1:9" x14ac:dyDescent="0.2">
      <c r="A41" s="189">
        <v>36</v>
      </c>
      <c r="B41" s="16">
        <v>0</v>
      </c>
      <c r="C41" s="76">
        <v>15</v>
      </c>
      <c r="D41" s="272" t="s">
        <v>204</v>
      </c>
      <c r="E41" s="87" t="s">
        <v>112</v>
      </c>
      <c r="F41" s="332" t="s">
        <v>582</v>
      </c>
      <c r="G41" s="11">
        <v>13.5</v>
      </c>
      <c r="H41" s="10">
        <v>2.25</v>
      </c>
      <c r="I41" s="119">
        <v>1</v>
      </c>
    </row>
    <row r="42" spans="1:9" x14ac:dyDescent="0.2">
      <c r="A42" s="189">
        <v>36</v>
      </c>
      <c r="B42" s="16">
        <v>21</v>
      </c>
      <c r="C42" s="76">
        <v>-15</v>
      </c>
      <c r="D42" s="99" t="s">
        <v>299</v>
      </c>
      <c r="E42" s="100" t="s">
        <v>562</v>
      </c>
      <c r="F42" s="216" t="s">
        <v>584</v>
      </c>
      <c r="G42" s="11">
        <v>13.5</v>
      </c>
      <c r="H42" s="10">
        <v>2.25</v>
      </c>
      <c r="I42" s="119">
        <v>1</v>
      </c>
    </row>
    <row r="43" spans="1:9" x14ac:dyDescent="0.2">
      <c r="A43" s="189">
        <v>39</v>
      </c>
      <c r="B43" s="16">
        <v>0</v>
      </c>
      <c r="C43" s="76">
        <v>12</v>
      </c>
      <c r="D43" s="99" t="s">
        <v>299</v>
      </c>
      <c r="E43" s="100" t="s">
        <v>267</v>
      </c>
      <c r="F43" s="91" t="s">
        <v>583</v>
      </c>
      <c r="G43" s="11">
        <v>12.938000000000001</v>
      </c>
      <c r="H43" s="10">
        <v>2.1563333333333334</v>
      </c>
      <c r="I43" s="119">
        <v>1</v>
      </c>
    </row>
    <row r="44" spans="1:9" x14ac:dyDescent="0.2">
      <c r="A44" s="190">
        <v>40</v>
      </c>
      <c r="B44" s="14">
        <v>0</v>
      </c>
      <c r="C44" s="105">
        <v>11</v>
      </c>
      <c r="D44" s="195" t="s">
        <v>131</v>
      </c>
      <c r="E44" s="333" t="s">
        <v>130</v>
      </c>
      <c r="F44" s="334" t="s">
        <v>602</v>
      </c>
      <c r="G44" s="9">
        <v>12.375</v>
      </c>
      <c r="H44" s="8">
        <v>2.0625</v>
      </c>
      <c r="I44" s="121">
        <v>1</v>
      </c>
    </row>
    <row r="45" spans="1:9" x14ac:dyDescent="0.2">
      <c r="A45" s="189">
        <v>41</v>
      </c>
      <c r="B45" s="23">
        <v>45</v>
      </c>
      <c r="C45" s="72">
        <v>4</v>
      </c>
      <c r="D45" s="193" t="s">
        <v>604</v>
      </c>
      <c r="E45" s="186" t="s">
        <v>142</v>
      </c>
      <c r="F45" s="331" t="s">
        <v>580</v>
      </c>
      <c r="G45" s="7">
        <v>12.15</v>
      </c>
      <c r="H45" s="6">
        <v>2.0249999999999999</v>
      </c>
      <c r="I45" s="122">
        <v>2</v>
      </c>
    </row>
    <row r="46" spans="1:9" x14ac:dyDescent="0.2">
      <c r="A46" s="189">
        <v>42</v>
      </c>
      <c r="B46" s="16">
        <v>47</v>
      </c>
      <c r="C46" s="76">
        <v>5</v>
      </c>
      <c r="D46" s="85" t="s">
        <v>336</v>
      </c>
      <c r="E46" s="123" t="s">
        <v>160</v>
      </c>
      <c r="F46" s="128" t="s">
        <v>584</v>
      </c>
      <c r="G46" s="11">
        <v>10.5</v>
      </c>
      <c r="H46" s="10">
        <v>1.75</v>
      </c>
      <c r="I46" s="119">
        <v>1</v>
      </c>
    </row>
    <row r="47" spans="1:9" x14ac:dyDescent="0.2">
      <c r="A47" s="189">
        <v>43</v>
      </c>
      <c r="B47" s="16">
        <v>48</v>
      </c>
      <c r="C47" s="76">
        <v>5</v>
      </c>
      <c r="D47" s="85" t="s">
        <v>560</v>
      </c>
      <c r="E47" s="100" t="s">
        <v>559</v>
      </c>
      <c r="F47" s="128" t="s">
        <v>584</v>
      </c>
      <c r="G47" s="11">
        <v>9.2249999999999996</v>
      </c>
      <c r="H47" s="10">
        <v>1.5374999999999999</v>
      </c>
      <c r="I47" s="119">
        <v>1</v>
      </c>
    </row>
    <row r="48" spans="1:9" x14ac:dyDescent="0.2">
      <c r="A48" s="189">
        <v>44</v>
      </c>
      <c r="B48" s="16">
        <v>48</v>
      </c>
      <c r="C48" s="76">
        <v>4</v>
      </c>
      <c r="D48" s="85" t="s">
        <v>164</v>
      </c>
      <c r="E48" s="100" t="s">
        <v>606</v>
      </c>
      <c r="F48" s="128" t="s">
        <v>584</v>
      </c>
      <c r="G48" s="11">
        <v>12.675000000000001</v>
      </c>
      <c r="H48" s="10">
        <v>2.1125000000000003</v>
      </c>
      <c r="I48" s="119">
        <v>2</v>
      </c>
    </row>
    <row r="49" spans="1:9" x14ac:dyDescent="0.2">
      <c r="A49" s="189">
        <v>45</v>
      </c>
      <c r="B49" s="16">
        <v>30</v>
      </c>
      <c r="C49" s="76">
        <v>-15</v>
      </c>
      <c r="D49" s="85" t="s">
        <v>604</v>
      </c>
      <c r="E49" s="100" t="s">
        <v>142</v>
      </c>
      <c r="F49" s="128" t="s">
        <v>580</v>
      </c>
      <c r="G49" s="11">
        <v>12.15</v>
      </c>
      <c r="H49" s="10">
        <v>2.0249999999999999</v>
      </c>
      <c r="I49" s="119">
        <v>2</v>
      </c>
    </row>
    <row r="50" spans="1:9" x14ac:dyDescent="0.2">
      <c r="A50" s="189">
        <v>46</v>
      </c>
      <c r="B50" s="16">
        <v>49</v>
      </c>
      <c r="C50" s="76">
        <v>3</v>
      </c>
      <c r="D50" s="24" t="s">
        <v>315</v>
      </c>
      <c r="E50" s="13" t="s">
        <v>316</v>
      </c>
      <c r="F50" s="91" t="s">
        <v>580</v>
      </c>
      <c r="G50" s="11">
        <v>11.25</v>
      </c>
      <c r="H50" s="10">
        <v>1.875</v>
      </c>
      <c r="I50" s="119">
        <v>1</v>
      </c>
    </row>
    <row r="51" spans="1:9" x14ac:dyDescent="0.2">
      <c r="A51" s="189">
        <v>47</v>
      </c>
      <c r="B51" s="16">
        <v>50</v>
      </c>
      <c r="C51" s="76">
        <v>3</v>
      </c>
      <c r="D51" s="85" t="s">
        <v>336</v>
      </c>
      <c r="E51" s="123" t="s">
        <v>160</v>
      </c>
      <c r="F51" s="128" t="s">
        <v>584</v>
      </c>
      <c r="G51" s="11">
        <v>10.5</v>
      </c>
      <c r="H51" s="10">
        <v>1.75</v>
      </c>
      <c r="I51" s="119">
        <v>1</v>
      </c>
    </row>
    <row r="52" spans="1:9" x14ac:dyDescent="0.2">
      <c r="A52" s="189">
        <v>48</v>
      </c>
      <c r="B52" s="16">
        <v>51</v>
      </c>
      <c r="C52" s="76">
        <v>3</v>
      </c>
      <c r="D52" s="85" t="s">
        <v>560</v>
      </c>
      <c r="E52" s="100" t="s">
        <v>559</v>
      </c>
      <c r="F52" s="128" t="s">
        <v>584</v>
      </c>
      <c r="G52" s="11">
        <v>9.2249999999999996</v>
      </c>
      <c r="H52" s="10">
        <v>1.5374999999999999</v>
      </c>
      <c r="I52" s="119">
        <v>1</v>
      </c>
    </row>
    <row r="53" spans="1:9" x14ac:dyDescent="0.2">
      <c r="A53" s="189"/>
      <c r="B53" s="16"/>
      <c r="C53" s="76"/>
      <c r="D53" s="93"/>
      <c r="E53" s="294"/>
      <c r="F53" s="150"/>
      <c r="G53" s="108"/>
      <c r="H53" s="109"/>
      <c r="I53" s="158"/>
    </row>
    <row r="54" spans="1:9" x14ac:dyDescent="0.2">
      <c r="A54" s="190"/>
      <c r="B54" s="14"/>
      <c r="C54" s="105"/>
      <c r="D54" s="295"/>
      <c r="E54" s="296"/>
      <c r="F54" s="297"/>
      <c r="G54" s="298"/>
      <c r="H54" s="299"/>
      <c r="I54" s="300"/>
    </row>
    <row r="55" spans="1:9" x14ac:dyDescent="0.2">
      <c r="A55" s="189"/>
      <c r="B55" s="23"/>
      <c r="C55" s="72"/>
      <c r="D55" s="181"/>
      <c r="E55" s="203"/>
      <c r="F55" s="301"/>
      <c r="G55" s="205"/>
      <c r="H55" s="206"/>
      <c r="I55" s="207"/>
    </row>
    <row r="56" spans="1:9" x14ac:dyDescent="0.2">
      <c r="A56" s="189"/>
      <c r="B56" s="16"/>
      <c r="C56" s="76"/>
      <c r="D56" s="93"/>
      <c r="E56" s="221"/>
      <c r="F56" s="260"/>
      <c r="G56" s="108"/>
      <c r="H56" s="109"/>
      <c r="I56" s="158"/>
    </row>
    <row r="57" spans="1:9" x14ac:dyDescent="0.2">
      <c r="A57" s="189"/>
      <c r="B57" s="16"/>
      <c r="C57" s="76"/>
      <c r="D57" s="234"/>
      <c r="E57" s="235"/>
      <c r="F57" s="236"/>
      <c r="G57" s="11"/>
      <c r="H57" s="10"/>
      <c r="I57" s="119"/>
    </row>
    <row r="58" spans="1:9" x14ac:dyDescent="0.2">
      <c r="A58" s="189"/>
      <c r="B58" s="16"/>
      <c r="C58" s="76"/>
      <c r="D58" s="234"/>
      <c r="E58" s="235"/>
      <c r="F58" s="236"/>
      <c r="G58" s="11"/>
      <c r="H58" s="10"/>
      <c r="I58" s="119"/>
    </row>
    <row r="59" spans="1:9" x14ac:dyDescent="0.2">
      <c r="A59" s="189"/>
      <c r="B59" s="16"/>
      <c r="C59" s="76"/>
      <c r="D59" s="237"/>
      <c r="E59" s="238"/>
      <c r="F59" s="239"/>
      <c r="G59" s="11"/>
      <c r="H59" s="10"/>
      <c r="I59" s="119"/>
    </row>
    <row r="60" spans="1:9" x14ac:dyDescent="0.2">
      <c r="A60" s="189"/>
      <c r="B60" s="16"/>
      <c r="C60" s="76"/>
      <c r="D60" s="234"/>
      <c r="E60" s="235"/>
      <c r="F60" s="236"/>
      <c r="G60" s="11"/>
      <c r="H60" s="10"/>
      <c r="I60" s="158"/>
    </row>
    <row r="61" spans="1:9" x14ac:dyDescent="0.2">
      <c r="A61" s="189"/>
      <c r="B61" s="16"/>
      <c r="C61" s="76"/>
      <c r="D61" s="234"/>
      <c r="E61" s="235"/>
      <c r="F61" s="240"/>
      <c r="G61" s="11"/>
      <c r="H61" s="10"/>
      <c r="I61" s="158"/>
    </row>
    <row r="62" spans="1:9" x14ac:dyDescent="0.2">
      <c r="A62" s="189"/>
      <c r="B62" s="16"/>
      <c r="C62" s="76"/>
      <c r="D62" s="241"/>
      <c r="E62" s="238"/>
      <c r="F62" s="242"/>
      <c r="G62" s="11"/>
      <c r="H62" s="10"/>
      <c r="I62" s="158"/>
    </row>
    <row r="63" spans="1:9" x14ac:dyDescent="0.2">
      <c r="A63" s="212"/>
      <c r="B63" s="22"/>
      <c r="C63" s="74"/>
      <c r="D63" s="103"/>
      <c r="E63" s="104"/>
      <c r="F63" s="136"/>
      <c r="G63" s="137"/>
      <c r="H63" s="138"/>
      <c r="I63" s="139"/>
    </row>
    <row r="64" spans="1:9" x14ac:dyDescent="0.2">
      <c r="A64" s="22"/>
      <c r="B64" s="22"/>
      <c r="C64" s="74"/>
      <c r="D64" s="103"/>
      <c r="E64" s="104"/>
      <c r="F64" s="101"/>
      <c r="G64" s="46"/>
      <c r="H64" s="60"/>
      <c r="I64" s="61"/>
    </row>
    <row r="65" spans="1:9" ht="18" x14ac:dyDescent="0.2">
      <c r="A65" s="304" t="s">
        <v>47</v>
      </c>
      <c r="B65" s="304"/>
      <c r="C65" s="304"/>
      <c r="D65" s="304"/>
      <c r="E65" s="102"/>
      <c r="H65" s="70">
        <v>43282</v>
      </c>
    </row>
    <row r="67" spans="1:9" ht="24" x14ac:dyDescent="0.2">
      <c r="A67" s="21" t="s">
        <v>46</v>
      </c>
      <c r="B67" s="21" t="s">
        <v>45</v>
      </c>
      <c r="C67" s="21" t="s">
        <v>365</v>
      </c>
      <c r="D67" s="21" t="s">
        <v>44</v>
      </c>
      <c r="E67" s="21" t="s">
        <v>43</v>
      </c>
      <c r="F67" s="21" t="s">
        <v>42</v>
      </c>
      <c r="G67" s="20" t="s">
        <v>41</v>
      </c>
      <c r="H67" s="19" t="s">
        <v>40</v>
      </c>
      <c r="I67" s="38" t="s">
        <v>39</v>
      </c>
    </row>
    <row r="68" spans="1:9" x14ac:dyDescent="0.2">
      <c r="A68" s="170">
        <v>1</v>
      </c>
      <c r="B68" s="23">
        <v>1</v>
      </c>
      <c r="C68" s="72">
        <v>0</v>
      </c>
      <c r="D68" s="193" t="s">
        <v>320</v>
      </c>
      <c r="E68" s="248" t="s">
        <v>321</v>
      </c>
      <c r="F68" s="224" t="s">
        <v>584</v>
      </c>
      <c r="G68" s="7">
        <v>297.5</v>
      </c>
      <c r="H68" s="6">
        <v>65.625</v>
      </c>
      <c r="I68" s="171">
        <v>5</v>
      </c>
    </row>
    <row r="69" spans="1:9" x14ac:dyDescent="0.2">
      <c r="A69" s="172">
        <v>2</v>
      </c>
      <c r="B69" s="16">
        <v>2</v>
      </c>
      <c r="C69" s="76">
        <v>0</v>
      </c>
      <c r="D69" s="85" t="s">
        <v>214</v>
      </c>
      <c r="E69" s="176" t="s">
        <v>423</v>
      </c>
      <c r="F69" s="91" t="s">
        <v>584</v>
      </c>
      <c r="G69" s="11">
        <v>263.75</v>
      </c>
      <c r="H69" s="10">
        <v>49.6875</v>
      </c>
      <c r="I69" s="173">
        <v>6</v>
      </c>
    </row>
    <row r="70" spans="1:9" x14ac:dyDescent="0.2">
      <c r="A70" s="172">
        <v>3</v>
      </c>
      <c r="B70" s="16">
        <v>4</v>
      </c>
      <c r="C70" s="76">
        <v>1</v>
      </c>
      <c r="D70" s="174" t="s">
        <v>363</v>
      </c>
      <c r="E70" s="123" t="s">
        <v>321</v>
      </c>
      <c r="F70" s="91" t="s">
        <v>584</v>
      </c>
      <c r="G70" s="11">
        <v>160.375</v>
      </c>
      <c r="H70" s="10">
        <v>34.84375</v>
      </c>
      <c r="I70" s="173">
        <v>5</v>
      </c>
    </row>
    <row r="71" spans="1:9" x14ac:dyDescent="0.2">
      <c r="A71" s="172">
        <v>4</v>
      </c>
      <c r="B71" s="16">
        <v>7</v>
      </c>
      <c r="C71" s="76">
        <v>3</v>
      </c>
      <c r="D71" s="85" t="s">
        <v>625</v>
      </c>
      <c r="E71" s="176" t="s">
        <v>627</v>
      </c>
      <c r="F71" s="91" t="s">
        <v>583</v>
      </c>
      <c r="G71" s="11">
        <v>125.375</v>
      </c>
      <c r="H71" s="10">
        <v>28.90625</v>
      </c>
      <c r="I71" s="173">
        <v>5</v>
      </c>
    </row>
    <row r="72" spans="1:9" x14ac:dyDescent="0.2">
      <c r="A72" s="172">
        <v>5</v>
      </c>
      <c r="B72" s="16">
        <v>6</v>
      </c>
      <c r="C72" s="76">
        <v>1</v>
      </c>
      <c r="D72" s="174" t="s">
        <v>632</v>
      </c>
      <c r="E72" s="123" t="s">
        <v>633</v>
      </c>
      <c r="F72" s="216" t="s">
        <v>584</v>
      </c>
      <c r="G72" s="11">
        <v>134.31299999999999</v>
      </c>
      <c r="H72" s="10">
        <v>25.078250000000001</v>
      </c>
      <c r="I72" s="173">
        <v>6</v>
      </c>
    </row>
    <row r="73" spans="1:9" x14ac:dyDescent="0.2">
      <c r="A73" s="172">
        <v>6</v>
      </c>
      <c r="B73" s="16">
        <v>5</v>
      </c>
      <c r="C73" s="76">
        <v>-1</v>
      </c>
      <c r="D73" s="24" t="s">
        <v>488</v>
      </c>
      <c r="E73" s="175" t="s">
        <v>5</v>
      </c>
      <c r="F73" s="91" t="s">
        <v>580</v>
      </c>
      <c r="G73" s="11">
        <v>83.188000000000002</v>
      </c>
      <c r="H73" s="10">
        <v>20.797000000000001</v>
      </c>
      <c r="I73" s="173">
        <v>3</v>
      </c>
    </row>
    <row r="74" spans="1:9" x14ac:dyDescent="0.2">
      <c r="A74" s="172">
        <v>7</v>
      </c>
      <c r="B74" s="16">
        <v>10</v>
      </c>
      <c r="C74" s="76">
        <v>3</v>
      </c>
      <c r="D74" s="174" t="s">
        <v>95</v>
      </c>
      <c r="E74" s="100" t="s">
        <v>574</v>
      </c>
      <c r="F74" s="91" t="s">
        <v>584</v>
      </c>
      <c r="G74" s="11">
        <v>81.875</v>
      </c>
      <c r="H74" s="10">
        <v>20.46875</v>
      </c>
      <c r="I74" s="173">
        <v>4</v>
      </c>
    </row>
    <row r="75" spans="1:9" x14ac:dyDescent="0.2">
      <c r="A75" s="172">
        <v>8</v>
      </c>
      <c r="B75" s="16">
        <v>8</v>
      </c>
      <c r="C75" s="76">
        <v>0</v>
      </c>
      <c r="D75" s="85" t="s">
        <v>448</v>
      </c>
      <c r="E75" s="176" t="s">
        <v>3</v>
      </c>
      <c r="F75" s="134" t="s">
        <v>583</v>
      </c>
      <c r="G75" s="11">
        <v>51.75</v>
      </c>
      <c r="H75" s="10">
        <v>12.9375</v>
      </c>
      <c r="I75" s="173">
        <v>3</v>
      </c>
    </row>
    <row r="76" spans="1:9" x14ac:dyDescent="0.2">
      <c r="A76" s="172">
        <v>9</v>
      </c>
      <c r="B76" s="16">
        <v>9</v>
      </c>
      <c r="C76" s="76">
        <v>0</v>
      </c>
      <c r="D76" s="85" t="s">
        <v>623</v>
      </c>
      <c r="E76" s="176" t="s">
        <v>691</v>
      </c>
      <c r="F76" s="91" t="s">
        <v>583</v>
      </c>
      <c r="G76" s="11">
        <v>44.25</v>
      </c>
      <c r="H76" s="10">
        <v>11.0625</v>
      </c>
      <c r="I76" s="173">
        <v>3</v>
      </c>
    </row>
    <row r="77" spans="1:9" x14ac:dyDescent="0.2">
      <c r="A77" s="177">
        <v>10</v>
      </c>
      <c r="B77" s="14">
        <v>3</v>
      </c>
      <c r="C77" s="105">
        <v>-7</v>
      </c>
      <c r="D77" s="292" t="s">
        <v>38</v>
      </c>
      <c r="E77" s="293" t="s">
        <v>37</v>
      </c>
      <c r="F77" s="313" t="s">
        <v>581</v>
      </c>
      <c r="G77" s="9">
        <v>38.813000000000002</v>
      </c>
      <c r="H77" s="8">
        <v>9.7032500000000006</v>
      </c>
      <c r="I77" s="178">
        <v>2</v>
      </c>
    </row>
    <row r="78" spans="1:9" x14ac:dyDescent="0.2">
      <c r="A78" s="170">
        <v>11</v>
      </c>
      <c r="B78" s="23">
        <v>14</v>
      </c>
      <c r="C78" s="72">
        <v>3</v>
      </c>
      <c r="D78" s="193" t="s">
        <v>448</v>
      </c>
      <c r="E78" s="314" t="s">
        <v>449</v>
      </c>
      <c r="F78" s="224" t="s">
        <v>583</v>
      </c>
      <c r="G78" s="7">
        <v>33.75</v>
      </c>
      <c r="H78" s="6">
        <v>8.4375</v>
      </c>
      <c r="I78" s="171">
        <v>1</v>
      </c>
    </row>
    <row r="79" spans="1:9" x14ac:dyDescent="0.2">
      <c r="A79" s="172">
        <v>12</v>
      </c>
      <c r="B79" s="16">
        <v>11</v>
      </c>
      <c r="C79" s="76">
        <v>-1</v>
      </c>
      <c r="D79" s="85" t="s">
        <v>297</v>
      </c>
      <c r="E79" s="209" t="s">
        <v>298</v>
      </c>
      <c r="F79" s="91" t="s">
        <v>583</v>
      </c>
      <c r="G79" s="11">
        <v>28.125</v>
      </c>
      <c r="H79" s="10">
        <v>7.03125</v>
      </c>
      <c r="I79" s="173">
        <v>1</v>
      </c>
    </row>
    <row r="80" spans="1:9" x14ac:dyDescent="0.2">
      <c r="A80" s="172">
        <v>13</v>
      </c>
      <c r="B80" s="16">
        <v>13</v>
      </c>
      <c r="C80" s="76">
        <v>0</v>
      </c>
      <c r="D80" s="85" t="s">
        <v>299</v>
      </c>
      <c r="E80" s="209" t="s">
        <v>11</v>
      </c>
      <c r="F80" s="91" t="s">
        <v>583</v>
      </c>
      <c r="G80" s="11">
        <v>26.437999999999999</v>
      </c>
      <c r="H80" s="10">
        <v>6.6094999999999997</v>
      </c>
      <c r="I80" s="173">
        <v>1</v>
      </c>
    </row>
    <row r="81" spans="1:9" x14ac:dyDescent="0.2">
      <c r="A81" s="172">
        <v>14</v>
      </c>
      <c r="B81" s="16">
        <v>16</v>
      </c>
      <c r="C81" s="76">
        <v>2</v>
      </c>
      <c r="D81" s="174" t="s">
        <v>572</v>
      </c>
      <c r="E81" s="100" t="s">
        <v>573</v>
      </c>
      <c r="F81" s="91" t="s">
        <v>583</v>
      </c>
      <c r="G81" s="11">
        <v>24.75</v>
      </c>
      <c r="H81" s="10">
        <v>6.1875</v>
      </c>
      <c r="I81" s="173">
        <v>1</v>
      </c>
    </row>
    <row r="82" spans="1:9" x14ac:dyDescent="0.2">
      <c r="A82" s="172">
        <v>15</v>
      </c>
      <c r="B82" s="16">
        <v>15</v>
      </c>
      <c r="C82" s="76">
        <v>0</v>
      </c>
      <c r="D82" s="174" t="s">
        <v>593</v>
      </c>
      <c r="E82" s="123" t="s">
        <v>456</v>
      </c>
      <c r="F82" s="216" t="s">
        <v>584</v>
      </c>
      <c r="G82" s="11">
        <v>24</v>
      </c>
      <c r="H82" s="10">
        <v>6</v>
      </c>
      <c r="I82" s="173">
        <v>2</v>
      </c>
    </row>
    <row r="83" spans="1:9" x14ac:dyDescent="0.2">
      <c r="A83" s="172">
        <v>16</v>
      </c>
      <c r="B83" s="16">
        <v>0</v>
      </c>
      <c r="C83" s="76">
        <v>-3</v>
      </c>
      <c r="D83" s="85" t="s">
        <v>467</v>
      </c>
      <c r="E83" s="176" t="s">
        <v>468</v>
      </c>
      <c r="F83" s="134" t="s">
        <v>583</v>
      </c>
      <c r="G83" s="11">
        <v>23.062999999999999</v>
      </c>
      <c r="H83" s="10">
        <v>5.7657499999999997</v>
      </c>
      <c r="I83" s="173">
        <v>1</v>
      </c>
    </row>
    <row r="84" spans="1:9" x14ac:dyDescent="0.2">
      <c r="A84" s="172">
        <v>17</v>
      </c>
      <c r="B84" s="16">
        <v>0</v>
      </c>
      <c r="C84" s="76">
        <v>-4</v>
      </c>
      <c r="D84" s="85" t="s">
        <v>451</v>
      </c>
      <c r="E84" s="176" t="s">
        <v>452</v>
      </c>
      <c r="F84" s="91" t="s">
        <v>583</v>
      </c>
      <c r="G84" s="11">
        <v>21.375</v>
      </c>
      <c r="H84" s="10">
        <v>5.34375</v>
      </c>
      <c r="I84" s="173">
        <v>1</v>
      </c>
    </row>
    <row r="85" spans="1:9" x14ac:dyDescent="0.2">
      <c r="A85" s="172">
        <v>18</v>
      </c>
      <c r="B85" s="16">
        <v>17</v>
      </c>
      <c r="C85" s="76">
        <v>-1</v>
      </c>
      <c r="D85" s="85" t="s">
        <v>235</v>
      </c>
      <c r="E85" s="100" t="s">
        <v>652</v>
      </c>
      <c r="F85" s="91" t="s">
        <v>583</v>
      </c>
      <c r="G85" s="11">
        <v>19.687999999999999</v>
      </c>
      <c r="H85" s="10">
        <v>4.9219999999999997</v>
      </c>
      <c r="I85" s="173">
        <v>1</v>
      </c>
    </row>
    <row r="86" spans="1:9" x14ac:dyDescent="0.2">
      <c r="A86" s="172"/>
      <c r="B86" s="16"/>
      <c r="C86" s="76"/>
      <c r="D86" s="93"/>
      <c r="E86" s="223"/>
      <c r="F86" s="150"/>
      <c r="G86" s="108"/>
      <c r="H86" s="109"/>
      <c r="I86" s="222"/>
    </row>
    <row r="87" spans="1:9" x14ac:dyDescent="0.2">
      <c r="A87" s="194"/>
      <c r="B87" s="180"/>
      <c r="C87" s="182"/>
      <c r="D87" s="218"/>
      <c r="E87" s="198"/>
      <c r="F87" s="219"/>
      <c r="G87" s="210"/>
      <c r="H87" s="211"/>
      <c r="I87" s="178"/>
    </row>
    <row r="88" spans="1:9" x14ac:dyDescent="0.2">
      <c r="A88" s="189"/>
      <c r="B88" s="23"/>
      <c r="C88" s="72"/>
      <c r="D88" s="181"/>
      <c r="E88" s="203"/>
      <c r="F88" s="204"/>
      <c r="G88" s="205"/>
      <c r="H88" s="206"/>
      <c r="I88" s="207"/>
    </row>
    <row r="89" spans="1:9" x14ac:dyDescent="0.2">
      <c r="A89" s="189"/>
      <c r="B89" s="16"/>
      <c r="C89" s="76"/>
      <c r="D89" s="93"/>
      <c r="E89" s="197"/>
      <c r="F89" s="150"/>
      <c r="G89" s="108"/>
      <c r="H89" s="109"/>
      <c r="I89" s="158"/>
    </row>
    <row r="90" spans="1:9" x14ac:dyDescent="0.2">
      <c r="A90" s="212"/>
      <c r="B90" s="22"/>
      <c r="C90" s="74"/>
      <c r="D90" s="103"/>
      <c r="E90" s="213"/>
      <c r="F90" s="104"/>
      <c r="G90" s="137"/>
      <c r="H90" s="138"/>
      <c r="I90" s="139"/>
    </row>
    <row r="91" spans="1:9" x14ac:dyDescent="0.2">
      <c r="A91" s="212"/>
      <c r="B91" s="22"/>
      <c r="C91" s="74"/>
      <c r="D91" s="103"/>
      <c r="E91" s="213"/>
      <c r="F91" s="104"/>
      <c r="G91" s="137"/>
      <c r="H91" s="138"/>
      <c r="I91" s="139"/>
    </row>
    <row r="92" spans="1:9" x14ac:dyDescent="0.2">
      <c r="A92" s="212"/>
      <c r="B92" s="22"/>
      <c r="C92" s="74"/>
      <c r="D92" s="103"/>
      <c r="E92" s="147"/>
      <c r="F92" s="104"/>
      <c r="G92" s="137"/>
      <c r="H92" s="138"/>
      <c r="I92" s="146"/>
    </row>
    <row r="93" spans="1:9" x14ac:dyDescent="0.2">
      <c r="A93" s="212"/>
      <c r="B93" s="5" t="s">
        <v>1</v>
      </c>
      <c r="C93" s="5"/>
      <c r="D93" s="305" t="s">
        <v>0</v>
      </c>
      <c r="E93" s="305"/>
    </row>
    <row r="94" spans="1:9" x14ac:dyDescent="0.2">
      <c r="A94" s="145"/>
      <c r="B94"/>
      <c r="C94"/>
      <c r="D94" s="302"/>
      <c r="E94" s="302"/>
    </row>
    <row r="95" spans="1:9" x14ac:dyDescent="0.2">
      <c r="A95" s="22"/>
      <c r="B95"/>
      <c r="C95"/>
    </row>
  </sheetData>
  <autoFilter ref="A4:I89"/>
  <mergeCells count="5">
    <mergeCell ref="D94:E94"/>
    <mergeCell ref="A1:I1"/>
    <mergeCell ref="A2:D2"/>
    <mergeCell ref="A65:D65"/>
    <mergeCell ref="D93:E93"/>
  </mergeCells>
  <phoneticPr fontId="8" type="noConversion"/>
  <conditionalFormatting sqref="C92">
    <cfRule type="iconSet" priority="518">
      <iconSet iconSet="3Arrows">
        <cfvo type="percent" val="0"/>
        <cfvo type="num" val="0"/>
        <cfvo type="num" val="0" gte="0"/>
      </iconSet>
    </cfRule>
  </conditionalFormatting>
  <conditionalFormatting sqref="C64">
    <cfRule type="iconSet" priority="724">
      <iconSet iconSet="3Arrows">
        <cfvo type="percent" val="0"/>
        <cfvo type="num" val="0"/>
        <cfvo type="num" val="0" gte="0"/>
      </iconSet>
    </cfRule>
  </conditionalFormatting>
  <conditionalFormatting sqref="C88">
    <cfRule type="iconSet" priority="300">
      <iconSet iconSet="3Arrows">
        <cfvo type="percent" val="0"/>
        <cfvo type="num" val="0"/>
        <cfvo type="num" val="0" gte="0"/>
      </iconSet>
    </cfRule>
  </conditionalFormatting>
  <conditionalFormatting sqref="C88">
    <cfRule type="iconSet" priority="298">
      <iconSet iconSet="3Arrows">
        <cfvo type="percent" val="0"/>
        <cfvo type="num" val="0"/>
        <cfvo type="num" val="0" gte="0"/>
      </iconSet>
    </cfRule>
  </conditionalFormatting>
  <conditionalFormatting sqref="C89:C91">
    <cfRule type="iconSet" priority="760">
      <iconSet iconSet="3Arrows">
        <cfvo type="percent" val="0"/>
        <cfvo type="num" val="0"/>
        <cfvo type="num" val="0" gte="0"/>
      </iconSet>
    </cfRule>
  </conditionalFormatting>
  <conditionalFormatting sqref="C88:C91">
    <cfRule type="iconSet" priority="281">
      <iconSet iconSet="3Arrows">
        <cfvo type="percent" val="0"/>
        <cfvo type="num" val="0"/>
        <cfvo type="num" val="0" gte="0"/>
      </iconSet>
    </cfRule>
  </conditionalFormatting>
  <conditionalFormatting sqref="C88:C92">
    <cfRule type="iconSet" priority="848">
      <iconSet iconSet="3Arrows">
        <cfvo type="percent" val="0"/>
        <cfvo type="num" val="0"/>
        <cfvo type="num" val="0" gte="0"/>
      </iconSet>
    </cfRule>
  </conditionalFormatting>
  <conditionalFormatting sqref="C88:C91">
    <cfRule type="iconSet" priority="851">
      <iconSet iconSet="3Arrows">
        <cfvo type="percent" val="0"/>
        <cfvo type="num" val="0"/>
        <cfvo type="num" val="0" gte="0"/>
      </iconSet>
    </cfRule>
  </conditionalFormatting>
  <conditionalFormatting sqref="C88">
    <cfRule type="iconSet" priority="854">
      <iconSet iconSet="3Arrows">
        <cfvo type="percent" val="0"/>
        <cfvo type="num" val="0"/>
        <cfvo type="num" val="0" gte="0"/>
      </iconSet>
    </cfRule>
  </conditionalFormatting>
  <conditionalFormatting sqref="C88">
    <cfRule type="iconSet" priority="895">
      <iconSet iconSet="3Arrows">
        <cfvo type="percent" val="0"/>
        <cfvo type="num" val="0"/>
        <cfvo type="num" val="0" gte="0"/>
      </iconSet>
    </cfRule>
  </conditionalFormatting>
  <conditionalFormatting sqref="C88:C91">
    <cfRule type="iconSet" priority="136">
      <iconSet iconSet="3Arrows">
        <cfvo type="percent" val="0"/>
        <cfvo type="num" val="0"/>
        <cfvo type="num" val="0" gte="0"/>
      </iconSet>
    </cfRule>
  </conditionalFormatting>
  <conditionalFormatting sqref="C88:C91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C88:C91">
    <cfRule type="iconSet" priority="134">
      <iconSet iconSet="3Arrows">
        <cfvo type="percent" val="0"/>
        <cfvo type="num" val="0"/>
        <cfvo type="num" val="0" gte="0"/>
      </iconSet>
    </cfRule>
  </conditionalFormatting>
  <conditionalFormatting sqref="C88:C91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C88:C91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C87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C87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C87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C86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C86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C86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C64">
    <cfRule type="iconSet" priority="4766">
      <iconSet iconSet="3Arrows">
        <cfvo type="percent" val="0"/>
        <cfvo type="num" val="0"/>
        <cfvo type="num" val="0" gte="0"/>
      </iconSet>
    </cfRule>
  </conditionalFormatting>
  <conditionalFormatting sqref="C63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C58:C62">
    <cfRule type="iconSet" priority="4788">
      <iconSet iconSet="3Arrows">
        <cfvo type="percent" val="0"/>
        <cfvo type="num" val="0"/>
        <cfvo type="num" val="0" gte="0"/>
      </iconSet>
    </cfRule>
  </conditionalFormatting>
  <conditionalFormatting sqref="C57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C56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C53:C55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C48:C52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C68:C85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C68:C85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C68:C85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C5:C47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I35">
    <cfRule type="expression" dxfId="1" priority="2" stopIfTrue="1">
      <formula>IF($I35&gt;5,RANK(I35,$J35:$T35)&lt;7,0)</formula>
    </cfRule>
    <cfRule type="expression" dxfId="0" priority="3" stopIfTrue="1">
      <formula>IF($I35&lt;6,RANK(I35,$J35:$T35)&lt;$I35+1,0)</formula>
    </cfRule>
  </conditionalFormatting>
  <printOptions horizontalCentered="1"/>
  <pageMargins left="0.74803149606299213" right="0.74803149606299213" top="0.94488188976377963" bottom="0.39370078740157483" header="0" footer="0"/>
  <pageSetup paperSize="9" scale="93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SQJL - 1. 7. 2018 - moški</vt:lpstr>
      <vt:lpstr>SQJL - 1. 7. 2018 - ženske</vt:lpstr>
      <vt:lpstr>Internet</vt:lpstr>
    </vt:vector>
  </TitlesOfParts>
  <Company>MNZ RS, Policija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Tomaž Pečjak</dc:creator>
  <cp:lastModifiedBy>PEČJAK Tomaž</cp:lastModifiedBy>
  <cp:lastPrinted>2018-06-03T07:54:54Z</cp:lastPrinted>
  <dcterms:created xsi:type="dcterms:W3CDTF">2009-12-03T16:32:21Z</dcterms:created>
  <dcterms:modified xsi:type="dcterms:W3CDTF">2018-07-06T06:15:15Z</dcterms:modified>
</cp:coreProperties>
</file>